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asses\CSCI446-GraphicsI\Notes\9-SurfaceRenderingXX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B21" i="1"/>
  <c r="B20" i="1"/>
  <c r="B13" i="1"/>
  <c r="B14" i="1" s="1"/>
  <c r="C15" i="1" s="1"/>
  <c r="D7" i="1"/>
  <c r="C7" i="1"/>
  <c r="B7" i="1"/>
  <c r="D6" i="1"/>
  <c r="C6" i="1"/>
  <c r="B6" i="1"/>
  <c r="D5" i="1"/>
  <c r="C5" i="1"/>
  <c r="B5" i="1"/>
  <c r="B15" i="1" l="1"/>
  <c r="D15" i="1"/>
</calcChain>
</file>

<file path=xl/sharedStrings.xml><?xml version="1.0" encoding="utf-8"?>
<sst xmlns="http://schemas.openxmlformats.org/spreadsheetml/2006/main" count="24" uniqueCount="24">
  <si>
    <t xml:space="preserve"> </t>
  </si>
  <si>
    <t>X</t>
  </si>
  <si>
    <t>Y</t>
  </si>
  <si>
    <t>Z</t>
  </si>
  <si>
    <t>Center (V1)</t>
  </si>
  <si>
    <t>Vector 1</t>
  </si>
  <si>
    <t>Vector 2</t>
  </si>
  <si>
    <t>Surface edge (V2)</t>
  </si>
  <si>
    <t>Surface edge (V3)</t>
  </si>
  <si>
    <t>c1</t>
  </si>
  <si>
    <t>Eye Vector</t>
  </si>
  <si>
    <t>R1</t>
  </si>
  <si>
    <t>2*c1</t>
  </si>
  <si>
    <t>Reflection:</t>
  </si>
  <si>
    <t>Refraction:</t>
  </si>
  <si>
    <t>c2</t>
  </si>
  <si>
    <t>n1</t>
  </si>
  <si>
    <t xml:space="preserve">n2 </t>
  </si>
  <si>
    <t>n</t>
  </si>
  <si>
    <t>R2</t>
  </si>
  <si>
    <t>R2 (n*V)</t>
  </si>
  <si>
    <t>R2 (c2+n*c1)*N</t>
  </si>
  <si>
    <t>N (Normalized)</t>
  </si>
  <si>
    <t>N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</si>
</sst>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2" sqref="B2:D25"/>
    </sheetView>
  </sheetViews>
  <sheetFormatPr defaultRowHeight="15" x14ac:dyDescent="0.25"/>
  <cols>
    <col min="1" max="1" width="16.2851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7</v>
      </c>
      <c r="B3" s="1">
        <v>8</v>
      </c>
      <c r="C3" s="1">
        <v>8</v>
      </c>
      <c r="D3" s="1">
        <v>0</v>
      </c>
    </row>
    <row r="4" spans="1:4" x14ac:dyDescent="0.25">
      <c r="A4" t="s">
        <v>8</v>
      </c>
      <c r="B4" s="1">
        <v>0</v>
      </c>
      <c r="C4" s="1">
        <v>0</v>
      </c>
      <c r="D4" s="1">
        <v>-4</v>
      </c>
    </row>
    <row r="5" spans="1:4" x14ac:dyDescent="0.25">
      <c r="A5" t="s">
        <v>5</v>
      </c>
      <c r="B5" s="1">
        <f>(B3-B2)</f>
        <v>8</v>
      </c>
      <c r="C5" s="1">
        <f>(C3-C2)</f>
        <v>8</v>
      </c>
      <c r="D5" s="1">
        <f>(D3-D2)</f>
        <v>0</v>
      </c>
    </row>
    <row r="6" spans="1:4" x14ac:dyDescent="0.25">
      <c r="A6" t="s">
        <v>6</v>
      </c>
      <c r="B6" s="1">
        <f>(B4-B2)</f>
        <v>0</v>
      </c>
      <c r="C6" s="1">
        <f>(C4-C2)</f>
        <v>0</v>
      </c>
      <c r="D6" s="1">
        <f>(D4-D2)</f>
        <v>-4</v>
      </c>
    </row>
    <row r="7" spans="1:4" x14ac:dyDescent="0.25">
      <c r="A7" t="s">
        <v>23</v>
      </c>
      <c r="B7" s="1">
        <f>(C3-C2)*(D4-D2)-(D3-D2)*(C4-C2)</f>
        <v>-32</v>
      </c>
      <c r="C7" s="1">
        <f>(D3-D2)*(B4-B2)-(B3-B2)*(D4-D2)</f>
        <v>32</v>
      </c>
      <c r="D7" s="1">
        <f>(B3-B2)*(C4-C2)-(C3-C2)*(B4-B2)</f>
        <v>0</v>
      </c>
    </row>
    <row r="8" spans="1:4" x14ac:dyDescent="0.25">
      <c r="A8" t="s">
        <v>22</v>
      </c>
      <c r="B8" s="1">
        <v>-1</v>
      </c>
      <c r="C8" s="1">
        <v>1</v>
      </c>
      <c r="D8" s="1">
        <v>0</v>
      </c>
    </row>
    <row r="9" spans="1:4" x14ac:dyDescent="0.25">
      <c r="B9" s="1"/>
      <c r="C9" s="1"/>
      <c r="D9" s="1"/>
    </row>
    <row r="10" spans="1:4" x14ac:dyDescent="0.25">
      <c r="A10" t="s">
        <v>10</v>
      </c>
      <c r="B10" s="1">
        <v>10</v>
      </c>
      <c r="C10" s="1">
        <v>0</v>
      </c>
      <c r="D10" s="1">
        <v>0</v>
      </c>
    </row>
    <row r="11" spans="1:4" x14ac:dyDescent="0.25">
      <c r="B11" s="1"/>
      <c r="C11" s="1"/>
      <c r="D11" s="1"/>
    </row>
    <row r="12" spans="1:4" x14ac:dyDescent="0.25">
      <c r="A12" t="s">
        <v>13</v>
      </c>
      <c r="B12" s="1"/>
      <c r="C12" s="1"/>
      <c r="D12" s="1"/>
    </row>
    <row r="13" spans="1:4" x14ac:dyDescent="0.25">
      <c r="A13" t="s">
        <v>9</v>
      </c>
      <c r="B13" s="1">
        <f>-1*((B8*B10)+(C8*C10)+(D8*D10))</f>
        <v>10</v>
      </c>
      <c r="C13" s="1"/>
      <c r="D13" s="1"/>
    </row>
    <row r="14" spans="1:4" x14ac:dyDescent="0.25">
      <c r="A14" t="s">
        <v>12</v>
      </c>
      <c r="B14" s="1">
        <f>2*B13</f>
        <v>20</v>
      </c>
      <c r="C14" s="1"/>
      <c r="D14" s="1"/>
    </row>
    <row r="15" spans="1:4" x14ac:dyDescent="0.25">
      <c r="A15" t="s">
        <v>11</v>
      </c>
      <c r="B15" s="1">
        <f>(B10+B14*B8)</f>
        <v>-10</v>
      </c>
      <c r="C15" s="1">
        <f>(C10+B14*C8)</f>
        <v>20</v>
      </c>
      <c r="D15" s="1">
        <f>(D10+B14*D8)</f>
        <v>0</v>
      </c>
    </row>
    <row r="16" spans="1:4" x14ac:dyDescent="0.25">
      <c r="B16" s="1"/>
      <c r="C16" s="1"/>
      <c r="D16" s="1"/>
    </row>
    <row r="17" spans="1:4" x14ac:dyDescent="0.25">
      <c r="A17" t="s">
        <v>14</v>
      </c>
      <c r="B17" s="1"/>
      <c r="C17" s="1"/>
      <c r="D17" s="1"/>
    </row>
    <row r="18" spans="1:4" x14ac:dyDescent="0.25">
      <c r="A18" t="s">
        <v>16</v>
      </c>
      <c r="B18" s="1">
        <v>1</v>
      </c>
      <c r="C18" s="1"/>
      <c r="D18" s="1"/>
    </row>
    <row r="19" spans="1:4" x14ac:dyDescent="0.25">
      <c r="A19" t="s">
        <v>17</v>
      </c>
      <c r="B19" s="1">
        <v>1.5</v>
      </c>
      <c r="C19" s="1"/>
      <c r="D19" s="1"/>
    </row>
    <row r="20" spans="1:4" x14ac:dyDescent="0.25">
      <c r="A20" t="s">
        <v>18</v>
      </c>
      <c r="B20" s="1">
        <f>B18/B19</f>
        <v>0.66666666666666663</v>
      </c>
      <c r="C20" s="1"/>
      <c r="D20" s="1"/>
    </row>
    <row r="21" spans="1:4" x14ac:dyDescent="0.25">
      <c r="A21" t="s">
        <v>15</v>
      </c>
      <c r="B21" s="1">
        <f>SQRT(1-(B20*B20)*(1-B13*B13))</f>
        <v>6.7082039324993694</v>
      </c>
      <c r="C21" s="1"/>
      <c r="D21" s="1"/>
    </row>
    <row r="22" spans="1:4" x14ac:dyDescent="0.25">
      <c r="A22" t="s">
        <v>20</v>
      </c>
      <c r="B22" s="1">
        <f>(B20*B8)</f>
        <v>-0.66666666666666663</v>
      </c>
      <c r="C22" s="1">
        <f>B20*C8</f>
        <v>0.66666666666666663</v>
      </c>
      <c r="D22" s="1">
        <f>B20*D8</f>
        <v>0</v>
      </c>
    </row>
    <row r="23" spans="1:4" x14ac:dyDescent="0.25">
      <c r="A23" t="s">
        <v>21</v>
      </c>
      <c r="B23" s="1">
        <f>(B21+B20*B13)*B8</f>
        <v>-13.374870599166035</v>
      </c>
      <c r="C23" s="1">
        <f>(B21+B20*B13)*C8</f>
        <v>13.374870599166035</v>
      </c>
      <c r="D23" s="1">
        <f>(B21+B20*B13)*D8</f>
        <v>0</v>
      </c>
    </row>
    <row r="24" spans="1:4" x14ac:dyDescent="0.25">
      <c r="A24" t="s">
        <v>19</v>
      </c>
      <c r="B24" s="1">
        <f>B22-B23</f>
        <v>12.708203932499369</v>
      </c>
      <c r="C24" s="1">
        <f>C22-C23</f>
        <v>-12.708203932499369</v>
      </c>
      <c r="D24" s="1">
        <f>D22-D23</f>
        <v>0</v>
      </c>
    </row>
    <row r="25" spans="1:4" x14ac:dyDescent="0.25">
      <c r="B25" s="1"/>
      <c r="C25" s="1"/>
      <c r="D2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Marsh</dc:creator>
  <cp:lastModifiedBy>Windows User</cp:lastModifiedBy>
  <dcterms:created xsi:type="dcterms:W3CDTF">2017-10-17T19:44:37Z</dcterms:created>
  <dcterms:modified xsi:type="dcterms:W3CDTF">2019-04-12T17:12:52Z</dcterms:modified>
</cp:coreProperties>
</file>