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2" i="1"/>
  <c r="B2" i="1"/>
  <c r="K129" i="1" l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2" i="1"/>
  <c r="D2" i="1" l="1"/>
  <c r="A3" i="1" l="1"/>
  <c r="B3" i="1" s="1"/>
  <c r="D3" i="1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2" i="1"/>
  <c r="A4" i="1" l="1"/>
  <c r="B4" i="1" s="1"/>
  <c r="D4" i="1" s="1"/>
  <c r="A5" i="1" l="1"/>
  <c r="B5" i="1" s="1"/>
  <c r="D5" i="1" s="1"/>
  <c r="A6" i="1" l="1"/>
  <c r="B6" i="1" s="1"/>
  <c r="D6" i="1" s="1"/>
  <c r="A7" i="1" l="1"/>
  <c r="B7" i="1" s="1"/>
  <c r="D7" i="1" s="1"/>
  <c r="A8" i="1" l="1"/>
  <c r="B8" i="1" s="1"/>
  <c r="D8" i="1" s="1"/>
  <c r="A9" i="1" l="1"/>
  <c r="B9" i="1" s="1"/>
  <c r="D9" i="1" s="1"/>
  <c r="A10" i="1" l="1"/>
  <c r="B10" i="1" s="1"/>
  <c r="D10" i="1" s="1"/>
  <c r="A11" i="1" l="1"/>
  <c r="B11" i="1" s="1"/>
  <c r="D11" i="1" s="1"/>
  <c r="A12" i="1" l="1"/>
  <c r="B12" i="1" s="1"/>
  <c r="D12" i="1" s="1"/>
  <c r="A13" i="1" l="1"/>
  <c r="B13" i="1" s="1"/>
  <c r="D13" i="1" s="1"/>
  <c r="A14" i="1" l="1"/>
  <c r="B14" i="1" s="1"/>
  <c r="D14" i="1" s="1"/>
  <c r="A15" i="1" l="1"/>
  <c r="B15" i="1" s="1"/>
  <c r="D15" i="1" s="1"/>
  <c r="A16" i="1" l="1"/>
  <c r="B16" i="1" s="1"/>
  <c r="D16" i="1" s="1"/>
  <c r="A17" i="1" l="1"/>
  <c r="B17" i="1" s="1"/>
  <c r="D17" i="1" s="1"/>
  <c r="A18" i="1" l="1"/>
  <c r="B18" i="1" s="1"/>
  <c r="D18" i="1" s="1"/>
  <c r="A19" i="1" l="1"/>
  <c r="B19" i="1" s="1"/>
  <c r="D19" i="1" s="1"/>
  <c r="A20" i="1" l="1"/>
  <c r="B20" i="1" s="1"/>
  <c r="D20" i="1" s="1"/>
  <c r="A21" i="1" l="1"/>
  <c r="B21" i="1" s="1"/>
  <c r="D21" i="1" s="1"/>
  <c r="A22" i="1" l="1"/>
  <c r="B22" i="1" s="1"/>
  <c r="D22" i="1" s="1"/>
  <c r="A23" i="1" l="1"/>
  <c r="B23" i="1" s="1"/>
  <c r="D23" i="1" s="1"/>
  <c r="A24" i="1" l="1"/>
  <c r="B24" i="1" s="1"/>
  <c r="D24" i="1" s="1"/>
  <c r="A25" i="1" l="1"/>
  <c r="B25" i="1" s="1"/>
  <c r="D25" i="1" s="1"/>
  <c r="A26" i="1" l="1"/>
  <c r="B26" i="1" s="1"/>
  <c r="D26" i="1" s="1"/>
  <c r="A27" i="1" l="1"/>
  <c r="B27" i="1" s="1"/>
  <c r="D27" i="1" s="1"/>
  <c r="A28" i="1" l="1"/>
  <c r="B28" i="1" s="1"/>
  <c r="D28" i="1" s="1"/>
  <c r="A29" i="1" l="1"/>
  <c r="B29" i="1" s="1"/>
  <c r="D29" i="1" s="1"/>
  <c r="A30" i="1" l="1"/>
  <c r="B30" i="1" s="1"/>
  <c r="D30" i="1" s="1"/>
  <c r="A31" i="1" l="1"/>
  <c r="B31" i="1" s="1"/>
  <c r="D31" i="1" s="1"/>
  <c r="A32" i="1" l="1"/>
  <c r="B32" i="1" s="1"/>
  <c r="D32" i="1" s="1"/>
  <c r="A33" i="1" l="1"/>
  <c r="B33" i="1" s="1"/>
  <c r="D33" i="1" s="1"/>
  <c r="A34" i="1" l="1"/>
  <c r="B34" i="1" s="1"/>
  <c r="D34" i="1" s="1"/>
  <c r="A35" i="1" l="1"/>
  <c r="B35" i="1" s="1"/>
  <c r="D35" i="1" s="1"/>
  <c r="A36" i="1" l="1"/>
  <c r="B36" i="1" s="1"/>
  <c r="D36" i="1" s="1"/>
  <c r="A37" i="1" l="1"/>
  <c r="B37" i="1" s="1"/>
  <c r="D37" i="1" s="1"/>
  <c r="A38" i="1" l="1"/>
  <c r="B38" i="1" s="1"/>
  <c r="D38" i="1" s="1"/>
  <c r="A39" i="1" l="1"/>
  <c r="B39" i="1" s="1"/>
  <c r="D39" i="1" s="1"/>
  <c r="A40" i="1" l="1"/>
  <c r="B40" i="1" s="1"/>
  <c r="D40" i="1" s="1"/>
  <c r="A41" i="1" l="1"/>
  <c r="B41" i="1" s="1"/>
  <c r="D41" i="1" s="1"/>
  <c r="A42" i="1" l="1"/>
  <c r="B42" i="1" s="1"/>
  <c r="D42" i="1" s="1"/>
  <c r="A43" i="1" l="1"/>
  <c r="B43" i="1" s="1"/>
  <c r="D43" i="1" s="1"/>
  <c r="A44" i="1" l="1"/>
  <c r="B44" i="1" s="1"/>
  <c r="D44" i="1" s="1"/>
  <c r="A45" i="1" l="1"/>
  <c r="B45" i="1" s="1"/>
  <c r="D45" i="1" s="1"/>
  <c r="A46" i="1" l="1"/>
  <c r="B46" i="1" s="1"/>
  <c r="D46" i="1" s="1"/>
  <c r="A47" i="1" l="1"/>
  <c r="B47" i="1" s="1"/>
  <c r="D47" i="1" s="1"/>
  <c r="A48" i="1" l="1"/>
  <c r="B48" i="1" s="1"/>
  <c r="D48" i="1" s="1"/>
  <c r="A49" i="1" l="1"/>
  <c r="B49" i="1" s="1"/>
  <c r="D49" i="1" s="1"/>
  <c r="A50" i="1" l="1"/>
  <c r="B50" i="1" s="1"/>
  <c r="D50" i="1" s="1"/>
  <c r="A51" i="1" l="1"/>
  <c r="B51" i="1" s="1"/>
  <c r="D51" i="1" s="1"/>
  <c r="A52" i="1" l="1"/>
  <c r="B52" i="1" s="1"/>
  <c r="D52" i="1" s="1"/>
  <c r="A53" i="1" l="1"/>
  <c r="B53" i="1" s="1"/>
  <c r="D53" i="1" s="1"/>
  <c r="A54" i="1" l="1"/>
  <c r="B54" i="1" s="1"/>
  <c r="D54" i="1" s="1"/>
  <c r="A55" i="1" l="1"/>
  <c r="B55" i="1" s="1"/>
  <c r="D55" i="1" s="1"/>
  <c r="A56" i="1" l="1"/>
  <c r="B56" i="1" s="1"/>
  <c r="D56" i="1" s="1"/>
  <c r="A57" i="1" l="1"/>
  <c r="B57" i="1" s="1"/>
  <c r="D57" i="1" s="1"/>
  <c r="A58" i="1" l="1"/>
  <c r="B58" i="1" s="1"/>
  <c r="D58" i="1" s="1"/>
  <c r="A59" i="1" l="1"/>
  <c r="B59" i="1" s="1"/>
  <c r="D59" i="1" s="1"/>
  <c r="A60" i="1" l="1"/>
  <c r="B60" i="1" s="1"/>
  <c r="D60" i="1" s="1"/>
  <c r="A61" i="1" l="1"/>
  <c r="B61" i="1" s="1"/>
  <c r="D61" i="1" s="1"/>
  <c r="A62" i="1" l="1"/>
  <c r="B62" i="1" s="1"/>
  <c r="D62" i="1" s="1"/>
  <c r="A63" i="1" l="1"/>
  <c r="B63" i="1" s="1"/>
  <c r="D63" i="1" s="1"/>
  <c r="A64" i="1" l="1"/>
  <c r="B64" i="1" s="1"/>
  <c r="D64" i="1" s="1"/>
  <c r="A65" i="1" l="1"/>
  <c r="B65" i="1" s="1"/>
  <c r="D65" i="1" s="1"/>
  <c r="A66" i="1" l="1"/>
  <c r="B66" i="1" s="1"/>
  <c r="D66" i="1" s="1"/>
  <c r="A67" i="1" l="1"/>
  <c r="B67" i="1" s="1"/>
  <c r="D67" i="1" s="1"/>
  <c r="A68" i="1" l="1"/>
  <c r="B68" i="1" s="1"/>
  <c r="D68" i="1" s="1"/>
  <c r="A69" i="1" l="1"/>
  <c r="B69" i="1" s="1"/>
  <c r="D69" i="1" s="1"/>
  <c r="A70" i="1" l="1"/>
  <c r="B70" i="1" s="1"/>
  <c r="D70" i="1" s="1"/>
  <c r="A71" i="1" l="1"/>
  <c r="B71" i="1" s="1"/>
  <c r="D71" i="1" s="1"/>
  <c r="A72" i="1" l="1"/>
  <c r="B72" i="1" s="1"/>
  <c r="D72" i="1" s="1"/>
  <c r="A73" i="1" l="1"/>
  <c r="B73" i="1" s="1"/>
  <c r="D73" i="1" s="1"/>
  <c r="A74" i="1" l="1"/>
  <c r="B74" i="1" s="1"/>
  <c r="D74" i="1" s="1"/>
  <c r="A75" i="1" l="1"/>
  <c r="B75" i="1" s="1"/>
  <c r="D75" i="1" s="1"/>
  <c r="A76" i="1" l="1"/>
  <c r="B76" i="1" s="1"/>
  <c r="D76" i="1" s="1"/>
  <c r="A77" i="1" l="1"/>
  <c r="B77" i="1" s="1"/>
  <c r="D77" i="1" s="1"/>
  <c r="A78" i="1" l="1"/>
  <c r="B78" i="1" s="1"/>
  <c r="D78" i="1" s="1"/>
  <c r="A79" i="1" l="1"/>
  <c r="B79" i="1" s="1"/>
  <c r="D79" i="1" s="1"/>
  <c r="A80" i="1" l="1"/>
  <c r="B80" i="1" s="1"/>
  <c r="D80" i="1" s="1"/>
  <c r="A81" i="1" l="1"/>
  <c r="B81" i="1" s="1"/>
  <c r="D81" i="1" s="1"/>
  <c r="A82" i="1" l="1"/>
  <c r="B82" i="1" s="1"/>
  <c r="D82" i="1" s="1"/>
  <c r="A83" i="1" l="1"/>
  <c r="B83" i="1" s="1"/>
  <c r="D83" i="1" s="1"/>
  <c r="A84" i="1" l="1"/>
  <c r="B84" i="1" s="1"/>
  <c r="D84" i="1" s="1"/>
  <c r="A85" i="1" l="1"/>
  <c r="B85" i="1" s="1"/>
  <c r="D85" i="1" s="1"/>
  <c r="A86" i="1" l="1"/>
  <c r="B86" i="1" s="1"/>
  <c r="D86" i="1" s="1"/>
  <c r="A87" i="1" l="1"/>
  <c r="B87" i="1" s="1"/>
  <c r="D87" i="1" s="1"/>
  <c r="A88" i="1" l="1"/>
  <c r="B88" i="1" s="1"/>
  <c r="D88" i="1" s="1"/>
  <c r="A89" i="1" l="1"/>
  <c r="B89" i="1" s="1"/>
  <c r="D89" i="1" s="1"/>
  <c r="A90" i="1" l="1"/>
  <c r="B90" i="1" s="1"/>
  <c r="D90" i="1" s="1"/>
  <c r="A91" i="1" l="1"/>
  <c r="B91" i="1" s="1"/>
  <c r="D91" i="1" s="1"/>
  <c r="A92" i="1" l="1"/>
  <c r="B92" i="1" s="1"/>
  <c r="D92" i="1" s="1"/>
  <c r="A93" i="1" l="1"/>
  <c r="B93" i="1" s="1"/>
  <c r="D93" i="1" s="1"/>
  <c r="A94" i="1" l="1"/>
  <c r="B94" i="1" s="1"/>
  <c r="D94" i="1" s="1"/>
  <c r="A95" i="1" l="1"/>
  <c r="B95" i="1" s="1"/>
  <c r="D95" i="1" s="1"/>
  <c r="A96" i="1" l="1"/>
  <c r="B96" i="1" s="1"/>
  <c r="D96" i="1" s="1"/>
  <c r="A97" i="1" l="1"/>
  <c r="B97" i="1" s="1"/>
  <c r="D97" i="1" s="1"/>
  <c r="A98" i="1" l="1"/>
  <c r="B98" i="1" s="1"/>
  <c r="D98" i="1" s="1"/>
  <c r="A99" i="1" l="1"/>
  <c r="B99" i="1" s="1"/>
  <c r="D99" i="1" s="1"/>
  <c r="A100" i="1" l="1"/>
  <c r="B100" i="1" s="1"/>
  <c r="D100" i="1" s="1"/>
  <c r="A101" i="1" l="1"/>
  <c r="B101" i="1" s="1"/>
  <c r="D101" i="1" s="1"/>
  <c r="A102" i="1" l="1"/>
  <c r="B102" i="1" s="1"/>
  <c r="D102" i="1" s="1"/>
  <c r="A103" i="1" l="1"/>
  <c r="B103" i="1" s="1"/>
  <c r="D103" i="1" s="1"/>
  <c r="A104" i="1" l="1"/>
  <c r="B104" i="1" s="1"/>
  <c r="D104" i="1" s="1"/>
  <c r="A105" i="1" l="1"/>
  <c r="B105" i="1" s="1"/>
  <c r="D105" i="1" s="1"/>
  <c r="A106" i="1" l="1"/>
  <c r="B106" i="1" s="1"/>
  <c r="D106" i="1" s="1"/>
  <c r="A107" i="1" l="1"/>
  <c r="B107" i="1" s="1"/>
  <c r="D107" i="1" s="1"/>
  <c r="A108" i="1" l="1"/>
  <c r="B108" i="1" s="1"/>
  <c r="D108" i="1" s="1"/>
  <c r="A109" i="1" l="1"/>
  <c r="B109" i="1" s="1"/>
  <c r="D109" i="1" s="1"/>
  <c r="A110" i="1" l="1"/>
  <c r="B110" i="1" s="1"/>
  <c r="D110" i="1" s="1"/>
  <c r="A111" i="1" l="1"/>
  <c r="B111" i="1" s="1"/>
  <c r="D111" i="1" s="1"/>
  <c r="A112" i="1" l="1"/>
  <c r="B112" i="1" s="1"/>
  <c r="D112" i="1" s="1"/>
  <c r="A113" i="1" l="1"/>
  <c r="B113" i="1" s="1"/>
  <c r="D113" i="1" s="1"/>
  <c r="A114" i="1" l="1"/>
  <c r="B114" i="1" s="1"/>
  <c r="D114" i="1" s="1"/>
  <c r="A115" i="1" l="1"/>
  <c r="B115" i="1" s="1"/>
  <c r="D115" i="1" s="1"/>
  <c r="A116" i="1" l="1"/>
  <c r="B116" i="1" s="1"/>
  <c r="D116" i="1" s="1"/>
  <c r="A117" i="1" l="1"/>
  <c r="B117" i="1" s="1"/>
  <c r="D117" i="1" s="1"/>
  <c r="A118" i="1" l="1"/>
  <c r="B118" i="1" s="1"/>
  <c r="D118" i="1" s="1"/>
  <c r="A119" i="1" l="1"/>
  <c r="B119" i="1" s="1"/>
  <c r="D119" i="1" s="1"/>
  <c r="A120" i="1" l="1"/>
  <c r="B120" i="1" s="1"/>
  <c r="D120" i="1" s="1"/>
  <c r="A121" i="1" l="1"/>
  <c r="B121" i="1" s="1"/>
  <c r="D121" i="1" s="1"/>
  <c r="A122" i="1" l="1"/>
  <c r="B122" i="1" s="1"/>
  <c r="D122" i="1" s="1"/>
  <c r="A123" i="1" l="1"/>
  <c r="B123" i="1" s="1"/>
  <c r="D123" i="1" s="1"/>
  <c r="A124" i="1" l="1"/>
  <c r="B124" i="1" s="1"/>
  <c r="D124" i="1" s="1"/>
  <c r="A125" i="1" l="1"/>
  <c r="B125" i="1" s="1"/>
  <c r="D125" i="1" s="1"/>
  <c r="A126" i="1" l="1"/>
  <c r="B126" i="1" s="1"/>
  <c r="D126" i="1" s="1"/>
  <c r="A127" i="1" l="1"/>
  <c r="B127" i="1" s="1"/>
  <c r="D127" i="1" s="1"/>
  <c r="A128" i="1" l="1"/>
  <c r="B128" i="1" s="1"/>
  <c r="D128" i="1" s="1"/>
  <c r="A129" i="1" l="1"/>
  <c r="B129" i="1" s="1"/>
  <c r="D129" i="1" s="1"/>
</calcChain>
</file>

<file path=xl/sharedStrings.xml><?xml version="1.0" encoding="utf-8"?>
<sst xmlns="http://schemas.openxmlformats.org/spreadsheetml/2006/main" count="916" uniqueCount="659">
  <si>
    <t>4.31858254693027</t>
  </si>
  <si>
    <t>57.6868799701677+20.9651652564938i</t>
  </si>
  <si>
    <t>-17.1300795467923+17.2984913163722i</t>
  </si>
  <si>
    <t>32.8362672080051-41.6509836108909i</t>
  </si>
  <si>
    <t>9.92936828321877-0.960146543461447i</t>
  </si>
  <si>
    <t>16.8213841910561+36.9297260550868i</t>
  </si>
  <si>
    <t>-8.08342116621249-37.9209998771002i</t>
  </si>
  <si>
    <t>-3.09743951936811-16.5745224607625i</t>
  </si>
  <si>
    <t>-2.8902831615839-10.5748842438386i</t>
  </si>
  <si>
    <t>-4.31419624968031-6.66508731482143i</t>
  </si>
  <si>
    <t>-10.5060618849131-0.707781752019308i</t>
  </si>
  <si>
    <t>51.3247058029111-41.0116063552603i</t>
  </si>
  <si>
    <t>9.27063398378648-11.8426138370765i</t>
  </si>
  <si>
    <t>5.70900063485669-8.73655596110797i</t>
  </si>
  <si>
    <t>4.40688484385935-7.28594934244544i</t>
  </si>
  <si>
    <t>3.74007383339152-6.36041183384287i</t>
  </si>
  <si>
    <t>3.33845066216716-5.68610896586995i</t>
  </si>
  <si>
    <t>3.07197369223384-5.15866423967529i</t>
  </si>
  <si>
    <t>2.8833757841318-4.72764286604915i</t>
  </si>
  <si>
    <t>2.74358372092211-4.36482365500177i</t>
  </si>
  <si>
    <t>2.63630540278014-4.0527760485702i</t>
  </si>
  <si>
    <t>2.55172019314267-3.77995043757091i</t>
  </si>
  <si>
    <t>2.48356608404692-3.53828435322159i</t>
  </si>
  <si>
    <t>2.42766767366413-3.32191980565233i</t>
  </si>
  <si>
    <t>2.38113762140245-3.12646392191279i</t>
  </si>
  <si>
    <t>2.34191801721495-2.94853729357787i</t>
  </si>
  <si>
    <t>2.30850416569044-2.78548476521617i</t>
  </si>
  <si>
    <t>2.27977160533265-2.63518300641803i</t>
  </si>
  <si>
    <t>2.25486406019061-2.49590811531114i</t>
  </si>
  <si>
    <t>2.23311858780573-2.36624210339601i</t>
  </si>
  <si>
    <t>2.21401446492601-2.24500524156701i</t>
  </si>
  <si>
    <t>2.19713737940016-2.13120605116194i</t>
  </si>
  <si>
    <t>2.18215387432025-2.02400374317142i</t>
  </si>
  <si>
    <t>2.16879279679694-1.92267949761577i</t>
  </si>
  <si>
    <t>2.15683160119735-1.82661424602166i</t>
  </si>
  <si>
    <t>2.14608609538419-1.73527122133244i</t>
  </si>
  <si>
    <t>2.13640266291564-1.64818213246245i</t>
  </si>
  <si>
    <t>2.12765229631543-1.56493606507365i</t>
  </si>
  <si>
    <t>2.1197259695449-1.48517051973354i</t>
  </si>
  <si>
    <t>2.1125310087635-1.40856408802014i</t>
  </si>
  <si>
    <t>2.10598822106318-1.33483043500428i</t>
  </si>
  <si>
    <t>2.10002961110603-1.26371330648181i</t>
  </si>
  <si>
    <t>2.09459654065525-1.19498237227549i</t>
  </si>
  <si>
    <t>2.08963824561981-1.12842973127254i</t>
  </si>
  <si>
    <t>2.08511061525971-1.06386696292478i</t>
  </si>
  <si>
    <t>2.08097520773507-1.00112261329251i</t>
  </si>
  <si>
    <t>2.07719842421497-0.94004006056808i</t>
  </si>
  <si>
    <t>2.07375083660577-0.880475670167225i</t>
  </si>
  <si>
    <t>2.07060661267945-0.822297213536355i</t>
  </si>
  <si>
    <t>2.06774305249954-0.765382479419527i</t>
  </si>
  <si>
    <t>2.0651401868094-0.709618080278996i</t>
  </si>
  <si>
    <t>2.06278044582024-0.654898413965519i</t>
  </si>
  <si>
    <t>2.06064838020258-0.601124688319393i</t>
  </si>
  <si>
    <t>2.05873040435198-0.548204145097316i</t>
  </si>
  <si>
    <t>2.05701462151205-0.496049325521537i</t>
  </si>
  <si>
    <t>2.055490634031-0.444577373887968i</t>
  </si>
  <si>
    <t>2.05414940300467-0.393709487510172i</t>
  </si>
  <si>
    <t>2.05298312682132-0.343370360494029i</t>
  </si>
  <si>
    <t>2.0519851339317-0.293487696568917i</t>
  </si>
  <si>
    <t>2.0511498054129-0.24399175355591i</t>
  </si>
  <si>
    <t>2.05047249611993-0.194814928975656i</t>
  </si>
  <si>
    <t>2.04994948189386-0.145891360663203i</t>
  </si>
  <si>
    <t>2.04957790873441-9.71565579386358E-002i</t>
  </si>
  <si>
    <t>2.04935576360501-4.85470407003223E-002i</t>
  </si>
  <si>
    <t>2.04928184770454</t>
  </si>
  <si>
    <t>2.04935576360499+4.85470407003756E-002i</t>
  </si>
  <si>
    <t>2.0495779087344+9.71565579386038E-002i</t>
  </si>
  <si>
    <t>2.0499494818939+0.145891360663235i</t>
  </si>
  <si>
    <t>2.05047249611993+0.194814928975661i</t>
  </si>
  <si>
    <t>2.05114980541285+0.243991753555932i</t>
  </si>
  <si>
    <t>2.05198513393173+0.293487696568892i</t>
  </si>
  <si>
    <t>2.05298312682134+0.343370360494031i</t>
  </si>
  <si>
    <t>2.05414940300468+0.393709487510163i</t>
  </si>
  <si>
    <t>2.05549063403099+0.444577373887966i</t>
  </si>
  <si>
    <t>2.05701462151205+0.496049325521512i</t>
  </si>
  <si>
    <t>2.05873040435202+0.548204145097376i</t>
  </si>
  <si>
    <t>2.06064838020259+0.601124688319397i</t>
  </si>
  <si>
    <t>2.06278044582022+0.654898413965524i</t>
  </si>
  <si>
    <t>2.06514018680942+0.709618080278986i</t>
  </si>
  <si>
    <t>2.06774305249955+0.765382479419537i</t>
  </si>
  <si>
    <t>2.07060661267946+0.822297213536354i</t>
  </si>
  <si>
    <t>2.07375083660576+0.880475670167229i</t>
  </si>
  <si>
    <t>2.07719842421497+0.940040060568065i</t>
  </si>
  <si>
    <t>2.08097520773507+1.00112261329253i</t>
  </si>
  <si>
    <t>2.0851106152597+1.06386696292478i</t>
  </si>
  <si>
    <t>2.08963824561976+1.12842973127255i</t>
  </si>
  <si>
    <t>2.09459654065527+1.19498237227548i</t>
  </si>
  <si>
    <t>2.10002961110604+1.26371330648182i</t>
  </si>
  <si>
    <t>2.10598822106319+1.33483043500427i</t>
  </si>
  <si>
    <t>2.11253100876349+1.40856408802013i</t>
  </si>
  <si>
    <t>2.1197259695449+1.48517051973351i</t>
  </si>
  <si>
    <t>2.12765229631545+1.56493606507368i</t>
  </si>
  <si>
    <t>2.13640266291564+1.64818213246246i</t>
  </si>
  <si>
    <t>2.14608609538415+1.73527122133244i</t>
  </si>
  <si>
    <t>2.15683160119738+1.82661424602165i</t>
  </si>
  <si>
    <t>2.16879279679693+1.92267949761581i</t>
  </si>
  <si>
    <t>2.18215387432025+2.02400374317142i</t>
  </si>
  <si>
    <t>2.19713737940012+2.13120605116195i</t>
  </si>
  <si>
    <t>2.21401446492602+2.24500524156698i</t>
  </si>
  <si>
    <t>2.23311858780575+2.36624210339605i</t>
  </si>
  <si>
    <t>2.25486406019061+2.49590811531114i</t>
  </si>
  <si>
    <t>2.2797716053326+2.63518300641802i</t>
  </si>
  <si>
    <t>2.30850416569048+2.78548476521618i</t>
  </si>
  <si>
    <t>2.34191801721497+2.94853729357789i</t>
  </si>
  <si>
    <t>2.38113762140247+3.12646392191279i</t>
  </si>
  <si>
    <t>2.42766767366412+3.32191980565233i</t>
  </si>
  <si>
    <t>2.48356608404694+3.53828435322156i</t>
  </si>
  <si>
    <t>2.55172019314267+3.77995043757098i</t>
  </si>
  <si>
    <t>2.63630540278014+4.05277604857021i</t>
  </si>
  <si>
    <t>2.74358372092207+4.36482365500176i</t>
  </si>
  <si>
    <t>2.88337578413184+4.72764286604915i</t>
  </si>
  <si>
    <t>3.07197369223384+5.15866423967532i</t>
  </si>
  <si>
    <t>3.33845066216717+5.68610896586995i</t>
  </si>
  <si>
    <t>3.74007383339149+6.36041183384284i</t>
  </si>
  <si>
    <t>4.40688484385941+7.28594934244541i</t>
  </si>
  <si>
    <t>5.70900063485668+8.736555961108i</t>
  </si>
  <si>
    <t>9.27063398378651+11.8426138370765i</t>
  </si>
  <si>
    <t>51.3247058029113+41.0116063552601i</t>
  </si>
  <si>
    <t>-10.5060618849131+0.707781752019364i</t>
  </si>
  <si>
    <t>-4.3141962496803+6.66508731482154i</t>
  </si>
  <si>
    <t>-2.89028316158387+10.5748842438386i</t>
  </si>
  <si>
    <t>-3.09743951936808+16.5745224607625i</t>
  </si>
  <si>
    <t>-8.08342116621232+37.9209998771002i</t>
  </si>
  <si>
    <t>16.8213841910559-36.9297260550868i</t>
  </si>
  <si>
    <t>9.92936828321877+0.960146543461439i</t>
  </si>
  <si>
    <t>32.8362672080052+41.6509836108908i</t>
  </si>
  <si>
    <t>-17.1300795467923-17.2984913163721i</t>
  </si>
  <si>
    <t>57.6868799701676-20.965165256494i</t>
  </si>
  <si>
    <t>Data 1</t>
  </si>
  <si>
    <t>Data 2</t>
  </si>
  <si>
    <t xml:space="preserve"> Data 1&amp;2</t>
  </si>
  <si>
    <t>19</t>
  </si>
  <si>
    <t>1i</t>
  </si>
  <si>
    <t>1</t>
  </si>
  <si>
    <t>-1i</t>
  </si>
  <si>
    <t>23.3185825469303</t>
  </si>
  <si>
    <t>60.3275755544675+2.49503359266476i</t>
  </si>
  <si>
    <t>-34.0839208011325+12.3594686435459i</t>
  </si>
  <si>
    <t>26.2247331992573-26.9931284512123i</t>
  </si>
  <si>
    <t>21.8146621354492+6.52110346325749i</t>
  </si>
  <si>
    <t>24.3261753249105+27.9475210982883i</t>
  </si>
  <si>
    <t>-14.3615979154523-44.6952298847007i</t>
  </si>
  <si>
    <t>-8.59135970592567-12.5419733675821i</t>
  </si>
  <si>
    <t>-0.493929983155883-6.63733496526435i</t>
  </si>
  <si>
    <t>-1.91971712010772-8.06176543068539i</t>
  </si>
  <si>
    <t>-11.4515002949874-1.82407889193465i</t>
  </si>
  <si>
    <t>51.0506445730924-40.1420852618449i</t>
  </si>
  <si>
    <t>10.2257165277781-11.908487777275i</t>
  </si>
  <si>
    <t>5.76529722522339-9.73276486979539i</t>
  </si>
  <si>
    <t>3.56914363399556-7.79923989900005i</t>
  </si>
  <si>
    <t>2.61393698604892-5.95659865078043i</t>
  </si>
  <si>
    <t>3.04555744335371-3.97900218468341i</t>
  </si>
  <si>
    <t>5.17264324947101-3.99685512283824i</t>
  </si>
  <si>
    <t>4.94477897727638-6.94158655679006i</t>
  </si>
  <si>
    <t>0.712699510961062-7.20025081201502i</t>
  </si>
  <si>
    <t>-0.713620058009528-2.44445504202099i</t>
  </si>
  <si>
    <t>3.60776878114773-0.257157290099666i</t>
  </si>
  <si>
    <t>5.82336524685313-4.0448355849461i</t>
  </si>
  <si>
    <t>2.34575635715984-6.17628396259464i</t>
  </si>
  <si>
    <t>0.208955207558424-3.26084447294513i</t>
  </si>
  <si>
    <t>2.2273456913884-1.523403399206i</t>
  </si>
  <si>
    <t>3.04961101344497-2.89598395133307i</t>
  </si>
  <si>
    <t>1.8171448512899-2.85208745786858i</t>
  </si>
  <si>
    <t>2.35457568550852-1.65786714202199i</t>
  </si>
  <si>
    <t>3.36716445747059-2.58149068209544i</t>
  </si>
  <si>
    <t>2.03145347748704-3.5188936814429i</t>
  </si>
  <si>
    <t>0.97311715199599-2.0487294379806i</t>
  </si>
  <si>
    <t>2.18215387432025-1.02400374317142i</t>
  </si>
  <si>
    <t>2.82896342414349-1.9238420716821i</t>
  </si>
  <si>
    <t>2.04069320425916-2.11582277832427i</t>
  </si>
  <si>
    <t>2.17010040923636-1.40279812486608i</t>
  </si>
  <si>
    <t>2.7360545296493-1.85681259157554i</t>
  </si>
  <si>
    <t>1.89902784466216-2.40835408988786i</t>
  </si>
  <si>
    <t>1.13379855894947-1.39475066236819i</t>
  </si>
  <si>
    <t>1.95222565156849-0.442035901634065i</t>
  </si>
  <si>
    <t>2.86395707253412-0.883424548409724i</t>
  </si>
  <si>
    <t>2.80321091477354-1.63782864452854i</t>
  </si>
  <si>
    <t>2.22714301575607-2.04352979881859i</t>
  </si>
  <si>
    <t>1.24019683934436-1.81122238258797i</t>
  </si>
  <si>
    <t>0.896294794739555-0.358357729564695i</t>
  </si>
  <si>
    <t>2.53411243491649+0.572957648925018i</t>
  </si>
  <si>
    <t>3.86719955442765-1.0953652514255i</t>
  </si>
  <si>
    <t>2.1885988106432-2.7059461318474i</t>
  </si>
  <si>
    <t>0.363499831492905-1.11519043234981i</t>
  </si>
  <si>
    <t>1.72873480996338+0.72505635991927i</t>
  </si>
  <si>
    <t>3.30960433870515-0.46198353223595i</t>
  </si>
  <si>
    <t>2.1109936402664-1.68850152159233i</t>
  </si>
  <si>
    <t>1.15902574328219-0.398237526453172i</t>
  </si>
  <si>
    <t>2.49582413327614+0.313307675226969i</t>
  </si>
  <si>
    <t>2.9507357068065-1.08725165495652i</t>
  </si>
  <si>
    <t>1.43214890944772-1.39760866509502i</t>
  </si>
  <si>
    <t>1.07200978694975+0.129626228690948i</t>
  </si>
  <si>
    <t>2.36790614532718+0.585007290552099i</t>
  </si>
  <si>
    <t>2.81120838237746-0.34285340589588i</t>
  </si>
  <si>
    <t>2.25900645650984-0.716601216943239i</t>
  </si>
  <si>
    <t>1.95109652607651-0.588663479405118i</t>
  </si>
  <si>
    <t>1.58562424500107-0.448683602909648i</t>
  </si>
  <si>
    <t>1.38713703257012+0.307661531014861i</t>
  </si>
  <si>
    <t>2.28360479688769+0.862623603106944i</t>
  </si>
  <si>
    <t>3.04928184770454</t>
  </si>
  <si>
    <t>2.28360479688769-0.862623603106888i</t>
  </si>
  <si>
    <t>1.38713703257011-0.307661531014907i</t>
  </si>
  <si>
    <t>1.5856242450011+0.44868360290968i</t>
  </si>
  <si>
    <t>1.9510965260765+0.588663479405136i</t>
  </si>
  <si>
    <t>2.2590064565098+0.716601216943262i</t>
  </si>
  <si>
    <t>2.81120838237751+0.342853405895848i</t>
  </si>
  <si>
    <t>2.36790614532719-0.585007290552103i</t>
  </si>
  <si>
    <t>1.07200978694976-0.129626228690952i</t>
  </si>
  <si>
    <t>1.43214890944773+1.39760866509502i</t>
  </si>
  <si>
    <t>2.95073570680651+1.08725165495649i</t>
  </si>
  <si>
    <t>2.49582413327617-0.313307675226913i</t>
  </si>
  <si>
    <t>1.1590257432822+0.398237526453186i</t>
  </si>
  <si>
    <t>2.1109936402664+1.68850152159234i</t>
  </si>
  <si>
    <t>3.30960433870517+0.461983532235931i</t>
  </si>
  <si>
    <t>1.72873480996338-0.725056359919257i</t>
  </si>
  <si>
    <t>0.363499831492909+1.11519043234981i</t>
  </si>
  <si>
    <t>2.1885988106432+2.70594613184741i</t>
  </si>
  <si>
    <t>3.86719955442766+1.09536525142548i</t>
  </si>
  <si>
    <t>2.53411243491649-0.572957648925008i</t>
  </si>
  <si>
    <t>0.896294794739547+0.358357729564695i</t>
  </si>
  <si>
    <t>1.24019683934431+1.81122238258798i</t>
  </si>
  <si>
    <t>2.2271430157561+2.04352979881858i</t>
  </si>
  <si>
    <t>2.80321091477355+1.63782864452854i</t>
  </si>
  <si>
    <t>2.86395707253412+0.883424548409713i</t>
  </si>
  <si>
    <t>1.95222565156848+0.442035901634062i</t>
  </si>
  <si>
    <t>1.13379855894947+1.39475066236815i</t>
  </si>
  <si>
    <t>1.89902784466217+2.40835408988789i</t>
  </si>
  <si>
    <t>2.7360545296493+1.85681259157555i</t>
  </si>
  <si>
    <t>2.17010040923633+1.40279812486608i</t>
  </si>
  <si>
    <t>2.0406932042592+2.11582277832425i</t>
  </si>
  <si>
    <t>2.82896342414348+1.92384207168212i</t>
  </si>
  <si>
    <t>2.18215387432025+1.02400374317142i</t>
  </si>
  <si>
    <t>0.973117151995959+2.04872943798064i</t>
  </si>
  <si>
    <t>2.03145347748707+3.51889368144287i</t>
  </si>
  <si>
    <t>3.36716445747059+2.58149068209547i</t>
  </si>
  <si>
    <t>2.35457568550851+1.657867142022i</t>
  </si>
  <si>
    <t>1.81714485128986+2.85208745786857i</t>
  </si>
  <si>
    <t>3.04961101344503+2.89598395133306i</t>
  </si>
  <si>
    <t>2.2273456913884+1.52340339920601i</t>
  </si>
  <si>
    <t>0.208955207558438+3.26084447294514i</t>
  </si>
  <si>
    <t>2.34575635715985+6.17628396259464i</t>
  </si>
  <si>
    <t>5.82336524685317+4.04483558494606i</t>
  </si>
  <si>
    <t>3.60776878114771+0.257157290099718i</t>
  </si>
  <si>
    <t>-0.713620058009531+2.44445504202101i</t>
  </si>
  <si>
    <t>0.712699510961048+7.20025081201502i</t>
  </si>
  <si>
    <t>4.94477897727645+6.94158655679004i</t>
  </si>
  <si>
    <t>5.172643249471+3.99685512283825i</t>
  </si>
  <si>
    <t>3.04555744335372+3.9790021846834i</t>
  </si>
  <si>
    <t>2.61393698604889+5.95659865078043i</t>
  </si>
  <si>
    <t>3.56914363399563+7.79923989900002i</t>
  </si>
  <si>
    <t>5.7652972252234+9.73276486979541i</t>
  </si>
  <si>
    <t>10.2257165277782+11.908487777275i</t>
  </si>
  <si>
    <t>51.0506445730925+40.1420852618447i</t>
  </si>
  <si>
    <t>-11.4515002949873+1.82407889193472i</t>
  </si>
  <si>
    <t>-1.9197171201077+8.06176543068547i</t>
  </si>
  <si>
    <t>-0.493929983155863+6.63733496526436i</t>
  </si>
  <si>
    <t>-8.59135970592565+12.5419733675822i</t>
  </si>
  <si>
    <t>-14.3615979154521+44.6952298847008i</t>
  </si>
  <si>
    <t>24.3261753249103-27.9475210982883i</t>
  </si>
  <si>
    <t>21.8146621354492-6.52110346325754i</t>
  </si>
  <si>
    <t>26.2247331992574+26.9931284512122i</t>
  </si>
  <si>
    <t>-34.0839208011325-12.3594686435457i</t>
  </si>
  <si>
    <t>60.3275755544675-2.49503359266499i</t>
  </si>
  <si>
    <t>Target</t>
  </si>
  <si>
    <t>-18.6400263611211-0.817590426086858i</t>
  </si>
  <si>
    <t>17.5916334722366+1.53659038736631i</t>
  </si>
  <si>
    <t>-15.9459198535033-2.071892819766i</t>
  </si>
  <si>
    <t>13.8435301589105+2.36346871276831i</t>
  </si>
  <si>
    <t>-11.4593316031955-2.38445277930205i</t>
  </si>
  <si>
    <t>8.98367373150828+2.14459827855449i</t>
  </si>
  <si>
    <t>-6.60250867281005-1.68863567137574i</t>
  </si>
  <si>
    <t>4.47874537872041+1.08979021355163i</t>
  </si>
  <si>
    <t>-2.73700061436095-0.439394695325063i</t>
  </si>
  <si>
    <t>1.45342458793049-0.165921846138465i</t>
  </si>
  <si>
    <t>-0.651589832348037+0.637657572655363i</t>
  </si>
  <si>
    <t>0.304634681051468-0.907590079791257i</t>
  </si>
  <si>
    <t>-0.343056659622453+0.93697044997362i</t>
  </si>
  <si>
    <t>0.666863024837259-0.721506227455512i</t>
  </si>
  <si>
    <t>-1.1602948040493+0.291487998816335i</t>
  </si>
  <si>
    <t>1.70710678118655+0.292893218813452i</t>
  </si>
  <si>
    <t>-2.20443146638886-0.950313065607003i</t>
  </si>
  <si>
    <t>2.57356319627594+1.58987492126022i</t>
  </si>
  <si>
    <t>-2.76651607486549-2.12380004814676i</t>
  </si>
  <si>
    <t>2.76785583316096+2.47944976553089i</t>
  </si>
  <si>
    <t>-2.59198490017766-2.60900832834028i</t>
  </si>
  <si>
    <t>2.27667495537229+2.4955167292213i</t>
  </si>
  <si>
    <t>-1.87410775562816-2.154489341933i</t>
  </si>
  <si>
    <t>1.44094351590873+1.63098631369783i</t>
  </si>
  <si>
    <t>-1.02895948373564-0.992660977153517i</t>
  </si>
  <si>
    <t>0.677597881956676+0.319860188659056i</t>
  </si>
  <si>
    <t>-0.409373390290218+0.30575232122992i</t>
  </si>
  <si>
    <t>0.228582866336232-0.812406889651032i</t>
  </si>
  <si>
    <t>-0.123216092100919+1.14769759945004i</t>
  </si>
  <si>
    <t>6.9470176692014E-002-1.28502691253314i</t>
  </si>
  <si>
    <t>-3.78954966500042E-002+1.22621035721854i</t>
  </si>
  <si>
    <t>6.58650129765168E-002+0.65687777314749i</t>
  </si>
  <si>
    <t>-0.170328615903327-0.260993994192315i</t>
  </si>
  <si>
    <t>0.311185929208381-0.119492111063607i</t>
  </si>
  <si>
    <t>-0.474166666118111+0.422226245618785i</t>
  </si>
  <si>
    <t>0.636055470350346-0.599213270140656i</t>
  </si>
  <si>
    <t>-0.769534100620156+0.622933284992949i</t>
  </si>
  <si>
    <t>0.84883303356612-0.489241273556412i</t>
  </si>
  <si>
    <t>-0.855157078281814+0.216772751324742i</t>
  </si>
  <si>
    <t>0.780902756303679+0.156898429522649i</t>
  </si>
  <si>
    <t>-0.631902523710421-0.581636057756879i</t>
  </si>
  <si>
    <t>0.427274211253431+1.00259326537899i</t>
  </si>
  <si>
    <t>-0.196865422052539-1.36830929949168i</t>
  </si>
  <si>
    <t>-2.33060905786862E-002+1.63783968834023i</t>
  </si>
  <si>
    <t>0.196871236033648-1.78590920191933i</t>
  </si>
  <si>
    <t>-0.293222344061282+1.80542325246756i</t>
  </si>
  <si>
    <t>0.292893218813451-1.70710678118655i</t>
  </si>
  <si>
    <t>-0.191287272319873+1.51649058743055i</t>
  </si>
  <si>
    <t>9.34075090562869E-005-1.26886322588888i</t>
  </si>
  <si>
    <t>0.253901994026621+1.00309205641546i</t>
  </si>
  <si>
    <t>-0.532479341652262-0.755349144813829i</t>
  </si>
  <si>
    <t>0.791596114889416+0.553741036329497i</t>
  </si>
  <si>
    <t>-0.988091603259241-0.414647508370453i</t>
  </si>
  <si>
    <t>1.08644631985958+0.34125934667022i</t>
  </si>
  <si>
    <t>-1.06453181634731-0.324423348821451i</t>
  </si>
  <si>
    <t>0.917430676895657+0.345517761681707i</t>
  </si>
  <si>
    <t>-0.658697178670236-0.380755749857784i</t>
  </si>
  <si>
    <t>0.318821388438869+0.406099759372491i</t>
  </si>
  <si>
    <t>5.89078903637912E-002-0.401898151961846i</t>
  </si>
  <si>
    <t>-0.42454061148495+0.356435599765463i</t>
  </si>
  <si>
    <t>0.72868835181125-0.267803819039016i</t>
  </si>
  <si>
    <t>-0.929743528476399+0.143810719302416i</t>
  </si>
  <si>
    <t>-0.929743528476397-0.14381071930243i</t>
  </si>
  <si>
    <t>0.72868835181125+0.267803819039031i</t>
  </si>
  <si>
    <t>-0.424540611484948-0.356435599765478i</t>
  </si>
  <si>
    <t>5.89078903637894E-002+0.401898151961861i</t>
  </si>
  <si>
    <t>0.31882138843887-0.406099759372506i</t>
  </si>
  <si>
    <t>-0.658697178670239+0.380755749857798i</t>
  </si>
  <si>
    <t>0.917430676895658-0.345517761681722i</t>
  </si>
  <si>
    <t>-1.06453181634731+0.32442334882146i</t>
  </si>
  <si>
    <t>1.08644631985958-0.341259346670233i</t>
  </si>
  <si>
    <t>-0.98809160325924+0.414647508370464i</t>
  </si>
  <si>
    <t>0.791596114889416-0.553741036329506i</t>
  </si>
  <si>
    <t>-0.53247934165226+0.755349144813836i</t>
  </si>
  <si>
    <t>0.253901994026617-1.00309205641547i</t>
  </si>
  <si>
    <t>9.34075090607278E-005+1.26886322588888i</t>
  </si>
  <si>
    <t>-0.191287272319878-1.51649058743056i</t>
  </si>
  <si>
    <t>0.292893218813454+1.70710678118655i</t>
  </si>
  <si>
    <t>-0.293222344061287-1.80542325246757i</t>
  </si>
  <si>
    <t>0.196871236033651+1.78590920191934i</t>
  </si>
  <si>
    <t>-2.33060905786884E-002-1.63783968834024i</t>
  </si>
  <si>
    <t>-0.19686542205254+1.36830929949169i</t>
  </si>
  <si>
    <t>0.427274211253433-1.002593265379i</t>
  </si>
  <si>
    <t>-0.631902523710425+0.58163605775689i</t>
  </si>
  <si>
    <t>0.780902756303686-0.156898429522664i</t>
  </si>
  <si>
    <t>-0.85515707828182-0.216772751324735i</t>
  </si>
  <si>
    <t>0.848833033566131+0.489241273556396i</t>
  </si>
  <si>
    <t>-0.769534100620168-0.622933284992935i</t>
  </si>
  <si>
    <t>0.63605547035036+0.59921327014064i</t>
  </si>
  <si>
    <t>-0.474166666118121-0.422226245618773i</t>
  </si>
  <si>
    <t>0.311185929208394+0.119492111063591i</t>
  </si>
  <si>
    <t>-0.170328615903338+0.260993994192329i</t>
  </si>
  <si>
    <t>6.58650129765277E-002-0.656877773147505i</t>
  </si>
  <si>
    <t>-3.78954966499951E-002-1.22621035721855i</t>
  </si>
  <si>
    <t>6.94701766920053E-002+1.28502691253316i</t>
  </si>
  <si>
    <t>-0.123216092100907-1.14769759945005i</t>
  </si>
  <si>
    <t>0.228582866336222+0.81240688965104i</t>
  </si>
  <si>
    <t>-0.409373390290203-0.305752321229932i</t>
  </si>
  <si>
    <t>0.677597881956661-0.319860188659049i</t>
  </si>
  <si>
    <t>-1.02895948373562+0.99266097715351i</t>
  </si>
  <si>
    <t>1.44094351590872-1.63098631369784i</t>
  </si>
  <si>
    <t>-1.87410775562813+2.154489341933i</t>
  </si>
  <si>
    <t>2.27667495537227-2.4955167292213i</t>
  </si>
  <si>
    <t>-2.59198490017763+2.60900832834029i</t>
  </si>
  <si>
    <t>2.76785583316095-2.47944976553089i</t>
  </si>
  <si>
    <t>-2.76651607486547+2.12380004814676i</t>
  </si>
  <si>
    <t>2.57356319627593-1.58987492126022i</t>
  </si>
  <si>
    <t>-2.20443146638884+0.950313065607006i</t>
  </si>
  <si>
    <t>1.70710678118655-0.292893218813454i</t>
  </si>
  <si>
    <t>-1.16029480404929-0.291487998816335i</t>
  </si>
  <si>
    <t>0.666863024837247+0.721506227455514i</t>
  </si>
  <si>
    <t>-0.343056659622437-0.936970449973623i</t>
  </si>
  <si>
    <t>0.304634681051458+0.907590079791259i</t>
  </si>
  <si>
    <t>-0.651589832348017-0.637657572655366i</t>
  </si>
  <si>
    <t>1.45342458793047+0.165921846138463i</t>
  </si>
  <si>
    <t>-2.73700061436092+0.439394695325071i</t>
  </si>
  <si>
    <t>4.4787453787204-1.08979021355165i</t>
  </si>
  <si>
    <t>-6.60250867281002+1.68863567137577i</t>
  </si>
  <si>
    <t>8.98367373150825-2.14459827855453i</t>
  </si>
  <si>
    <t>-11.4593316031955+2.3844527793021i</t>
  </si>
  <si>
    <t>13.8435301589105-2.36346871276836i</t>
  </si>
  <si>
    <t>-15.9459198535032+2.07189281976607i</t>
  </si>
  <si>
    <t>17.5916334722365-1.53659038736638i</t>
  </si>
  <si>
    <t>-18.6400263611211+0.817590426086946i</t>
  </si>
  <si>
    <t>.</t>
  </si>
  <si>
    <t>Imag(FT1&amp;2)</t>
  </si>
  <si>
    <t>38</t>
  </si>
  <si>
    <t>5.28139116859954-36.940263327658i</t>
  </si>
  <si>
    <t>-33.9076825086804-9.8780453456526i</t>
  </si>
  <si>
    <t>-13.2230680174955+29.3157103193574i</t>
  </si>
  <si>
    <t>23.7705877044609+14.9625000134379i</t>
  </si>
  <si>
    <t>15.0095822677088-17.9644099135971i</t>
  </si>
  <si>
    <t>-12.5563534984796-13.5484600152011i</t>
  </si>
  <si>
    <t>-10.9878403731151+8.06509818636072i</t>
  </si>
  <si>
    <t>4.79270635685603+7.87509855714841i</t>
  </si>
  <si>
    <t>4.78895825914518-2.7933562317279i</t>
  </si>
  <si>
    <t>-1.89087682014847-2.2325942798307i</t>
  </si>
  <si>
    <t>-0.548122459637551+1.73904218683078i</t>
  </si>
  <si>
    <t>1.91016508798331-0.131747880396954i</t>
  </si>
  <si>
    <t>0.112593180733414-1.99241781737484i</t>
  </si>
  <si>
    <t>-1.67548241972759-1.02658111310922i</t>
  </si>
  <si>
    <t>-2.2522736946852+0.807626366124873i</t>
  </si>
  <si>
    <t>-0.585786437626901+3.41421356237309i</t>
  </si>
  <si>
    <t>4.20133911447433+2.32361823367411i</t>
  </si>
  <si>
    <t>4.12280638628917-4.42788738148182i</t>
  </si>
  <si>
    <t>-4.06176841992209-5.67085431402649i</t>
  </si>
  <si>
    <t>-6.69985092157933+3.21664201309842i</t>
  </si>
  <si>
    <t>2.11209717601012+7.0455862949425i</t>
  </si>
  <si>
    <t>6.67959832561243-1.01310246344903i</t>
  </si>
  <si>
    <t>-0.163822633008589-5.70872831388461i</t>
  </si>
  <si>
    <t>-4.34436482768806-0.268761102064685i</t>
  </si>
  <si>
    <t>-0.22914465165311+2.85026778874375i</t>
  </si>
  <si>
    <t>1.48221369550907-0.220998372233793i</t>
  </si>
  <si>
    <t>-0.925253508085488-0.433808902901085i</t>
  </si>
  <si>
    <t>0.199423250635832+1.6760819465783i</t>
  </si>
  <si>
    <t>2.2680917393297-0.43049715739887i</t>
  </si>
  <si>
    <t>-0.365121974877932-2.54777687975179i</t>
  </si>
  <si>
    <t>-2.44804045480834+0.164953226362664i</t>
  </si>
  <si>
    <t>2i</t>
  </si>
  <si>
    <t>1.32034125469311-2.32514813266031E-003i</t>
  </si>
  <si>
    <t>-0.232276793876376-0.57841706460523i</t>
  </si>
  <si>
    <t>4.80286277043342E-002+0.664946192932731i</t>
  </si>
  <si>
    <t>1.19930373346732-0.417260918226168i</t>
  </si>
  <si>
    <t>-0.457248903306549-1.68683604962842i</t>
  </si>
  <si>
    <t>-1.97185482119086+0.18083971473072i</t>
  </si>
  <si>
    <t>-0.320610714390011+1.93305637277214i</t>
  </si>
  <si>
    <t>1.51593770294187+0.902811773189116i</t>
  </si>
  <si>
    <t>1.40636260733503-0.748230676093458i</t>
  </si>
  <si>
    <t>0.265092950201637-1.6970948530862i</t>
  </si>
  <si>
    <t>-1.69888281255091-1.36558530263083i</t>
  </si>
  <si>
    <t>-2.3776316410403+1.41101846672018i</t>
  </si>
  <si>
    <t>0.906274454362848+3.14816052443506i</t>
  </si>
  <si>
    <t>3.58000226042536-0.310650381714847i</t>
  </si>
  <si>
    <t>0.229695948074873-3.65094092336036i</t>
  </si>
  <si>
    <t>-3.41421356237309-0.585786437626902i</t>
  </si>
  <si>
    <t>-0.678016485072321+2.98087767867759i</t>
  </si>
  <si>
    <t>2.4889283037915+0.49526909608609i</t>
  </si>
  <si>
    <t>9.64263888923301E-002-2.06720621525362i</t>
  </si>
  <si>
    <t>-1.80324527384079+0.405774323732437i</t>
  </si>
  <si>
    <t>0.874187457848298+1.72302364064858i</t>
  </si>
  <si>
    <t>1.7874421705889-1.18240465886998i</t>
  </si>
  <si>
    <t>-1.24668344916654-1.90606258241409i</t>
  </si>
  <si>
    <t>-1.96427923210983+1.04667143240224i</t>
  </si>
  <si>
    <t>0.629846037011715+1.85675530209225i</t>
  </si>
  <si>
    <t>1.51844649689153-9.87314186539248E-002i</t>
  </si>
  <si>
    <t>0.415713302193864-0.945218926774647i</t>
  </si>
  <si>
    <t>-0.198751940086844-0.787697100858924i</t>
  </si>
  <si>
    <t>-0.928650473785586-0.605584484492891i</t>
  </si>
  <si>
    <t>-1.32488175232859+0.809636177906989i</t>
  </si>
  <si>
    <t>0.468498066565355+1.82234128761453i</t>
  </si>
  <si>
    <t>2</t>
  </si>
  <si>
    <t>0.468498066565385-1.82234128761453i</t>
  </si>
  <si>
    <t>-1.32488175232858-0.809636177907022i</t>
  </si>
  <si>
    <t>-0.928650473785614+0.605584484492883i</t>
  </si>
  <si>
    <t>-0.198751940086852+0.78769710085895i</t>
  </si>
  <si>
    <t>0.41571330219389+0.945218926774656i</t>
  </si>
  <si>
    <t>1.51844649689154+9.8731418653899E-002i</t>
  </si>
  <si>
    <t>0.629846037011693-1.85675530209226i</t>
  </si>
  <si>
    <t>-1.96427923210984-1.04667143240223i</t>
  </si>
  <si>
    <t>-1.24668344916652+1.9060625824141i</t>
  </si>
  <si>
    <t>1.7874421705889+1.18240465886997i</t>
  </si>
  <si>
    <t>0.874187457848285-1.72302364064858i</t>
  </si>
  <si>
    <t>-1.80324527384079-0.405774323732425i</t>
  </si>
  <si>
    <t>9.64263888923473E-002+2.06720621525362i</t>
  </si>
  <si>
    <t>2.4889283037915-0.49526909608611i</t>
  </si>
  <si>
    <t>-0.678016485072343-2.98087767867759i</t>
  </si>
  <si>
    <t>-3.41421356237309+0.585786437626907i</t>
  </si>
  <si>
    <t>0.229695948074895+3.65094092336037i</t>
  </si>
  <si>
    <t>3.58000226042538+0.310650381714827i</t>
  </si>
  <si>
    <t>0.906274454362833-3.14816052443508i</t>
  </si>
  <si>
    <t>-2.37763164104032-1.41101846672017i</t>
  </si>
  <si>
    <t>-1.69888281255091+1.36558530263085i</t>
  </si>
  <si>
    <t>0.265092950201655+1.6970948530862i</t>
  </si>
  <si>
    <t>1.40636260733503+0.748230676093445i</t>
  </si>
  <si>
    <t>1.51593770294187-0.902811773189119i</t>
  </si>
  <si>
    <t>-0.320610714390011-1.93305637277214i</t>
  </si>
  <si>
    <t>-1.97185482119085-0.180839714730726i</t>
  </si>
  <si>
    <t>-0.457248903306559+1.68683604962841i</t>
  </si>
  <si>
    <t>1.19930373346731+0.417260918226184i</t>
  </si>
  <si>
    <t>4.80286277043527E-002-0.66494619293272i</t>
  </si>
  <si>
    <t>-0.232276793876356+0.578417064605206i</t>
  </si>
  <si>
    <t>1.32034125469309+2.32514813263635E-003i</t>
  </si>
  <si>
    <t>-2i</t>
  </si>
  <si>
    <t>-2.44804045480832-0.164953226362633i</t>
  </si>
  <si>
    <t>-0.365121974877899+2.54777687975178i</t>
  </si>
  <si>
    <t>2.26809173932969+0.430497157398837i</t>
  </si>
  <si>
    <t>0.199423250635806-1.67608194657829i</t>
  </si>
  <si>
    <t>-0.925253508085478+0.433808902901105i</t>
  </si>
  <si>
    <t>1.48221369550908+0.220998372233777i</t>
  </si>
  <si>
    <t>-0.229144651653131-2.85026778874377i</t>
  </si>
  <si>
    <t>-4.34436482768806+0.268761102064697i</t>
  </si>
  <si>
    <t>-0.163822633008557+5.70872831388462i</t>
  </si>
  <si>
    <t>6.67959832561245+1.013102463449i</t>
  </si>
  <si>
    <t>2.11209717601008-7.04558629494252i</t>
  </si>
  <si>
    <t>-6.69985092157935-3.2166420130984i</t>
  </si>
  <si>
    <t>-4.06176841992205+5.67085431402652i</t>
  </si>
  <si>
    <t>4.12280638628922+4.42788738148179i</t>
  </si>
  <si>
    <t>4.20133911447431-2.32361823367415i</t>
  </si>
  <si>
    <t>-0.58578643762691-3.4142135623731i</t>
  </si>
  <si>
    <t>-2.25227369468521-0.807626366124836i</t>
  </si>
  <si>
    <t>-1.67548241972755+1.02658111310923i</t>
  </si>
  <si>
    <t>0.112593180733429+1.99241781737481i</t>
  </si>
  <si>
    <t>1.91016508798329+0.131747880396944i</t>
  </si>
  <si>
    <t>-0.548122459637562-1.73904218683075i</t>
  </si>
  <si>
    <t>-1.89087682014843+2.23259427983071i</t>
  </si>
  <si>
    <t>4.7889582591452+2.79335623172785i</t>
  </si>
  <si>
    <t>4.79270635685601-7.87509855714843i</t>
  </si>
  <si>
    <t>-10.9878403731152-8.06509818636064i</t>
  </si>
  <si>
    <t>-12.5563534984795+13.5484600152011i</t>
  </si>
  <si>
    <t>15.0095822677089+17.964409913597i</t>
  </si>
  <si>
    <t>23.7705877044608-14.962500013438i</t>
  </si>
  <si>
    <t>-13.2230680174956-29.3157103193573i</t>
  </si>
  <si>
    <t>-33.9076825086804+9.87804534565276i</t>
  </si>
  <si>
    <t>5.28139116859973+36.940263327658i</t>
  </si>
  <si>
    <t>FT1</t>
  </si>
  <si>
    <t>|FT1|</t>
  </si>
  <si>
    <t>FT2</t>
  </si>
  <si>
    <t>|FT2|</t>
  </si>
  <si>
    <t>FT 1&amp;2</t>
  </si>
  <si>
    <t>|FT 1&amp;2|</t>
  </si>
  <si>
    <t>Real(FT1&amp;2)</t>
  </si>
  <si>
    <t>FT Target</t>
  </si>
  <si>
    <t>Real(FT Target)</t>
  </si>
  <si>
    <t>Imag(FT Target)</t>
  </si>
  <si>
    <t>FT 1&amp;2 * FT Target</t>
  </si>
  <si>
    <t>FT of T</t>
  </si>
  <si>
    <t>|FT of T|</t>
  </si>
  <si>
    <t>-30.2808697178818</t>
  </si>
  <si>
    <t>-29.0419527755851</t>
  </si>
  <si>
    <t>-27.4664947660465</t>
  </si>
  <si>
    <t>-25.6643535243886</t>
  </si>
  <si>
    <t>-23.7979203598073</t>
  </si>
  <si>
    <t>-22.0670204337659</t>
  </si>
  <si>
    <t>-20.6776738873079</t>
  </si>
  <si>
    <t>-19.8014940729772</t>
  </si>
  <si>
    <t>-19.5356800223263</t>
  </si>
  <si>
    <t>-19.8740885587972</t>
  </si>
  <si>
    <t>-20.697552278997</t>
  </si>
  <si>
    <t>-21.7870287557652</t>
  </si>
  <si>
    <t>-22.8575328187174</t>
  </si>
  <si>
    <t>-23.6056209778895</t>
  </si>
  <si>
    <t>-23.7598522267111</t>
  </si>
  <si>
    <t>-23.1230348769517</t>
  </si>
  <si>
    <t>-21.5973385734647</t>
  </si>
  <si>
    <t>-19.187878232304</t>
  </si>
  <si>
    <t>-15.9859291048737</t>
  </si>
  <si>
    <t>-12.1380071961778</t>
  </si>
  <si>
    <t>-7.81028719284873</t>
  </si>
  <si>
    <t>-3.15838536830656</t>
  </si>
  <si>
    <t>1.68969446863701</t>
  </si>
  <si>
    <t>6.63400186734435</t>
  </si>
  <si>
    <t>11.5882367105146</t>
  </si>
  <si>
    <t>16.4568806176862</t>
  </si>
  <si>
    <t>21.112934654197</t>
  </si>
  <si>
    <t>25.3853461164799</t>
  </si>
  <si>
    <t>29.0625191349189</t>
  </si>
  <si>
    <t>31.9136571523479</t>
  </si>
  <si>
    <t>33.7243729152292</t>
  </si>
  <si>
    <t>34.3385123012881</t>
  </si>
  <si>
    <t>33.695745635801</t>
  </si>
  <si>
    <t>31.8548889042149</t>
  </si>
  <si>
    <t>28.9960667466463</t>
  </si>
  <si>
    <t>25.3999059971339</t>
  </si>
  <si>
    <t>21.4076069002952</t>
  </si>
  <si>
    <t>17.3704675160531</t>
  </si>
  <si>
    <t>13.5999704213394</t>
  </si>
  <si>
    <t>10.3292073880508</t>
  </si>
  <si>
    <t>7.69332057616348</t>
  </si>
  <si>
    <t>5.73162750576581</t>
  </si>
  <si>
    <t>4.40853433989022</t>
  </si>
  <si>
    <t>3.64572928119316</t>
  </si>
  <si>
    <t>3.3557149012462</t>
  </si>
  <si>
    <t>3.46710712507771</t>
  </si>
  <si>
    <t>3.93514610852457</t>
  </si>
  <si>
    <t>4.73564767745991</t>
  </si>
  <si>
    <t>5.8458074560111</t>
  </si>
  <si>
    <t>7.21938369821664</t>
  </si>
  <si>
    <t>8.76566311936096</t>
  </si>
  <si>
    <t>10.3407173635301</t>
  </si>
  <si>
    <t>11.7560235363212</t>
  </si>
  <si>
    <t>12.8044998761168</t>
  </si>
  <si>
    <t>13.2987969986384</t>
  </si>
  <si>
    <t>13.1127501950011</t>
  </si>
  <si>
    <t>16.0861568972138</t>
  </si>
  <si>
    <t>17.8454722635656</t>
  </si>
  <si>
    <t>18.4062697963157</t>
  </si>
  <si>
    <t>18.0283330893203</t>
  </si>
  <si>
    <t>17.1431048947089</t>
  </si>
  <si>
    <t>16.2403847569724</t>
  </si>
  <si>
    <t>19.6153504719647</t>
  </si>
  <si>
    <t>23.0705589194074</t>
  </si>
  <si>
    <t>26.4705181266321</t>
  </si>
  <si>
    <t>29.6324621315858</t>
  </si>
  <si>
    <t>28.4925692979201</t>
  </si>
  <si>
    <t>27.3431400773628</t>
  </si>
  <si>
    <t>26.2585478773072</t>
  </si>
  <si>
    <t>25.2302000267777</t>
  </si>
  <si>
    <t>24.1918631795047</t>
  </si>
  <si>
    <t>19.1885547858945</t>
  </si>
  <si>
    <t>14.614686665461</t>
  </si>
  <si>
    <t>10.6375292038038</t>
  </si>
  <si>
    <t>7.32579021031914</t>
  </si>
  <si>
    <t>4.66571123732351</t>
  </si>
  <si>
    <t>2.59096776542367</t>
  </si>
  <si>
    <t>1.01685852548231</t>
  </si>
  <si>
    <t>0.868812379915658</t>
  </si>
  <si>
    <t>1.09755798593756</t>
  </si>
  <si>
    <t>1.67770179976304</t>
  </si>
  <si>
    <t>2.59168223387965</t>
  </si>
  <si>
    <t>3.80562953581441</t>
  </si>
  <si>
    <t>5.24626998939014</t>
  </si>
  <si>
    <t>8.78792542954282</t>
  </si>
  <si>
    <t>12.2558856913118</t>
  </si>
  <si>
    <t>15.4477360566259</t>
  </si>
  <si>
    <t>18.1689101817106</t>
  </si>
  <si>
    <t>18.2742997635711</t>
  </si>
  <si>
    <t>17.7054445560914</t>
  </si>
  <si>
    <t>17.513331193198</t>
  </si>
  <si>
    <t>16.8600587418256</t>
  </si>
  <si>
    <t>15.9977467931112</t>
  </si>
  <si>
    <t>13.2287101761238</t>
  </si>
  <si>
    <t>8.85559315201839</t>
  </si>
  <si>
    <t>5.13259586200858</t>
  </si>
  <si>
    <t>2.22848920705359</t>
  </si>
  <si>
    <t>0.208931787079827</t>
  </si>
  <si>
    <t>4.05462031653716E-002</t>
  </si>
  <si>
    <t>-1.38634411719325</t>
  </si>
  <si>
    <t>-2.22397334749331</t>
  </si>
  <si>
    <t>-2.63238672107811</t>
  </si>
  <si>
    <t>-2.75322261465363</t>
  </si>
  <si>
    <t>-0.69846060641958</t>
  </si>
  <si>
    <t>1.44424909107698</t>
  </si>
  <si>
    <t>3.59323093231393</t>
  </si>
  <si>
    <t>5.64901546878455</t>
  </si>
  <si>
    <t>7.47455815646317</t>
  </si>
  <si>
    <t>9.88785706495994</t>
  </si>
  <si>
    <t>11.6718757697504</t>
  </si>
  <si>
    <t>12.6016268910577</t>
  </si>
  <si>
    <t>12.4830842307764</t>
  </si>
  <si>
    <t>11.1947259734729</t>
  </si>
  <si>
    <t>8.72107298627695</t>
  </si>
  <si>
    <t>5.16901953087391</t>
  </si>
  <si>
    <t>0.761716910200316</t>
  </si>
  <si>
    <t>-4.18977381113407</t>
  </si>
  <si>
    <t>-9.33134755198354</t>
  </si>
  <si>
    <t>-14.3174598512941</t>
  </si>
  <si>
    <t>-18.8581394327779</t>
  </si>
  <si>
    <t>-22.7514487429608</t>
  </si>
  <si>
    <t>-25.8953420764188</t>
  </si>
  <si>
    <t>-28.2782507942177</t>
  </si>
  <si>
    <t>-29.953116141638</t>
  </si>
  <si>
    <t>-31.0035419256761</t>
  </si>
  <si>
    <t>-31.5122071672129</t>
  </si>
  <si>
    <t>-31.5403081844087</t>
  </si>
  <si>
    <t>-31.1230199319801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</si>
</sst>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444444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4">
    <xf numFmtId="0" fontId="0" fillId="0" borderId="0" xfId="0"/>
    <xf numFmtId="0" fontId="1" fillId="0" borderId="0" xfId="0" applyFont="1"/>
    <xf numFmtId="0" fontId="1" fillId="2" borderId="1" xfId="1" applyFont="1"/>
    <xf numFmtId="0" fontId="0" fillId="2" borderId="1" xfId="1" applyFont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Data 1</c:v>
          </c:tx>
          <c:marker>
            <c:symbol val="none"/>
          </c:marker>
          <c:val>
            <c:numRef>
              <c:f>Sheet1!$B$2:$B$129</c:f>
              <c:numCache>
                <c:formatCode>General</c:formatCode>
                <c:ptCount val="128"/>
                <c:pt idx="0">
                  <c:v>4</c:v>
                </c:pt>
                <c:pt idx="1">
                  <c:v>3.8172453188384012</c:v>
                </c:pt>
                <c:pt idx="2">
                  <c:v>3.3094333186624558</c:v>
                </c:pt>
                <c:pt idx="3">
                  <c:v>2.5873347080349021</c:v>
                </c:pt>
                <c:pt idx="4">
                  <c:v>1.8031588919191612</c:v>
                </c:pt>
                <c:pt idx="5">
                  <c:v>1.1112195122550301</c:v>
                </c:pt>
                <c:pt idx="6">
                  <c:v>0.62879967368333267</c:v>
                </c:pt>
                <c:pt idx="7">
                  <c:v>0.40776557981740991</c:v>
                </c:pt>
                <c:pt idx="8">
                  <c:v>0.42448476412910807</c:v>
                </c:pt>
                <c:pt idx="9">
                  <c:v>0.59055117578497285</c:v>
                </c:pt>
                <c:pt idx="10">
                  <c:v>0.78109567927515866</c:v>
                </c:pt>
                <c:pt idx="11">
                  <c:v>0.87264161985001476</c:v>
                </c:pt>
                <c:pt idx="12">
                  <c:v>0.77987535755750015</c:v>
                </c:pt>
                <c:pt idx="13">
                  <c:v>0.48105097786304596</c:v>
                </c:pt>
                <c:pt idx="14">
                  <c:v>2.4937071949354517E-2</c:v>
                </c:pt>
                <c:pt idx="15">
                  <c:v>-0.48264005714010705</c:v>
                </c:pt>
                <c:pt idx="16">
                  <c:v>-0.90891880718689888</c:v>
                </c:pt>
                <c:pt idx="17">
                  <c:v>-1.132600183027443</c:v>
                </c:pt>
                <c:pt idx="18">
                  <c:v>-1.0797948788781007</c:v>
                </c:pt>
                <c:pt idx="19">
                  <c:v>-0.74741988315455266</c:v>
                </c:pt>
                <c:pt idx="20">
                  <c:v>-0.20736535231899705</c:v>
                </c:pt>
                <c:pt idx="21">
                  <c:v>0.40997211073207529</c:v>
                </c:pt>
                <c:pt idx="22">
                  <c:v>0.94851359899515753</c:v>
                </c:pt>
                <c:pt idx="23">
                  <c:v>1.2668815310415003</c:v>
                </c:pt>
                <c:pt idx="24">
                  <c:v>1.2754269404379248</c:v>
                </c:pt>
                <c:pt idx="25">
                  <c:v>0.95985593940619462</c:v>
                </c:pt>
                <c:pt idx="26">
                  <c:v>0.38503546691687529</c:v>
                </c:pt>
                <c:pt idx="27">
                  <c:v>-0.32205648262629177</c:v>
                </c:pt>
                <c:pt idx="28">
                  <c:v>-1.0056020598575446</c:v>
                </c:pt>
                <c:pt idx="29">
                  <c:v>-1.5214040804776983</c:v>
                </c:pt>
                <c:pt idx="30">
                  <c:v>-1.7735819845829992</c:v>
                </c:pt>
                <c:pt idx="31">
                  <c:v>-1.7376285107762346</c:v>
                </c:pt>
                <c:pt idx="32">
                  <c:v>-1.4637324690887192</c:v>
                </c:pt>
                <c:pt idx="33">
                  <c:v>-1.059712072689998</c:v>
                </c:pt>
                <c:pt idx="34">
                  <c:v>-0.65850424575249022</c:v>
                </c:pt>
                <c:pt idx="35">
                  <c:v>-0.3793777838074861</c:v>
                </c:pt>
                <c:pt idx="36">
                  <c:v>-0.29372238648239335</c:v>
                </c:pt>
                <c:pt idx="37">
                  <c:v>-0.40495098984237521</c:v>
                </c:pt>
                <c:pt idx="38">
                  <c:v>-0.64810508383271348</c:v>
                </c:pt>
                <c:pt idx="39">
                  <c:v>-0.90926235735959104</c:v>
                </c:pt>
                <c:pt idx="40">
                  <c:v>-1.0593284543792527</c:v>
                </c:pt>
                <c:pt idx="41">
                  <c:v>-0.99277268002565255</c:v>
                </c:pt>
                <c:pt idx="42">
                  <c:v>-0.66045214914707517</c:v>
                </c:pt>
                <c:pt idx="43">
                  <c:v>-8.7253463063800107E-2</c:v>
                </c:pt>
                <c:pt idx="44">
                  <c:v>0.63056752730247689</c:v>
                </c:pt>
                <c:pt idx="45">
                  <c:v>1.3478892153842945</c:v>
                </c:pt>
                <c:pt idx="46">
                  <c:v>1.9071416635450988</c:v>
                </c:pt>
                <c:pt idx="47">
                  <c:v>2.1788512293286013</c:v>
                </c:pt>
                <c:pt idx="48">
                  <c:v>2.0953446901209261</c:v>
                </c:pt>
                <c:pt idx="49">
                  <c:v>1.6684687011886568</c:v>
                </c:pt>
                <c:pt idx="50">
                  <c:v>0.98651077098139084</c:v>
                </c:pt>
                <c:pt idx="51">
                  <c:v>0.1911584057862698</c:v>
                </c:pt>
                <c:pt idx="52">
                  <c:v>-0.55924589403778413</c:v>
                </c:pt>
                <c:pt idx="53">
                  <c:v>-1.1301910714346395</c:v>
                </c:pt>
                <c:pt idx="54">
                  <c:v>-1.4442883988707784</c:v>
                </c:pt>
                <c:pt idx="55">
                  <c:v>-1.4984506004649327</c:v>
                </c:pt>
                <c:pt idx="56">
                  <c:v>-1.3605000447654054</c:v>
                </c:pt>
                <c:pt idx="57">
                  <c:v>-1.1464123128006896</c:v>
                </c:pt>
                <c:pt idx="58">
                  <c:v>-0.98471633430811767</c:v>
                </c:pt>
                <c:pt idx="59">
                  <c:v>-0.9780753207478361</c:v>
                </c:pt>
                <c:pt idx="60">
                  <c:v>-1.1728023360978861</c:v>
                </c:pt>
                <c:pt idx="61">
                  <c:v>-1.5448230710531856</c:v>
                </c:pt>
                <c:pt idx="62">
                  <c:v>-2.0060069192543613</c:v>
                </c:pt>
                <c:pt idx="63">
                  <c:v>-2.4291136499967902</c:v>
                </c:pt>
                <c:pt idx="64">
                  <c:v>-2.684412673556829</c:v>
                </c:pt>
                <c:pt idx="65">
                  <c:v>-2.6777578421937345</c:v>
                </c:pt>
                <c:pt idx="66">
                  <c:v>-2.3794480206801314</c:v>
                </c:pt>
                <c:pt idx="67">
                  <c:v>-1.8357004832056936</c:v>
                </c:pt>
                <c:pt idx="68">
                  <c:v>-1.1593262705264875</c:v>
                </c:pt>
                <c:pt idx="69">
                  <c:v>-0.50191531115858368</c:v>
                </c:pt>
                <c:pt idx="70">
                  <c:v>-1.4941280201848262E-2</c:v>
                </c:pt>
                <c:pt idx="71">
                  <c:v>0.18972297880373468</c:v>
                </c:pt>
                <c:pt idx="72">
                  <c:v>6.9179002723387617E-2</c:v>
                </c:pt>
                <c:pt idx="73">
                  <c:v>-0.33921255880245804</c:v>
                </c:pt>
                <c:pt idx="74">
                  <c:v>-0.92770371423963416</c:v>
                </c:pt>
                <c:pt idx="75">
                  <c:v>-1.5465036254751714</c:v>
                </c:pt>
                <c:pt idx="76">
                  <c:v>-2.0428966469501342</c:v>
                </c:pt>
                <c:pt idx="77">
                  <c:v>-2.3005304552223791</c:v>
                </c:pt>
                <c:pt idx="78">
                  <c:v>-2.2682723767886488</c:v>
                </c:pt>
                <c:pt idx="79">
                  <c:v>-1.970935611582326</c:v>
                </c:pt>
                <c:pt idx="80">
                  <c:v>-1.4991813575050235</c:v>
                </c:pt>
                <c:pt idx="81">
                  <c:v>-0.98162995287207611</c:v>
                </c:pt>
                <c:pt idx="82">
                  <c:v>-0.54708855373201082</c:v>
                </c:pt>
                <c:pt idx="83">
                  <c:v>-0.28748485087481079</c:v>
                </c:pt>
                <c:pt idx="84">
                  <c:v>-0.23185071156169124</c:v>
                </c:pt>
                <c:pt idx="85">
                  <c:v>-0.33859745326683405</c:v>
                </c:pt>
                <c:pt idx="86">
                  <c:v>-0.50822355946296527</c:v>
                </c:pt>
                <c:pt idx="87">
                  <c:v>-0.6129041498674318</c:v>
                </c:pt>
                <c:pt idx="88">
                  <c:v>-0.53470007837218581</c:v>
                </c:pt>
                <c:pt idx="89">
                  <c:v>-0.20169413378644574</c:v>
                </c:pt>
                <c:pt idx="90">
                  <c:v>0.38811485601175988</c:v>
                </c:pt>
                <c:pt idx="91">
                  <c:v>1.1619927621405386</c:v>
                </c:pt>
                <c:pt idx="92">
                  <c:v>1.9883245538376508</c:v>
                </c:pt>
                <c:pt idx="93">
                  <c:v>2.709048746746165</c:v>
                </c:pt>
                <c:pt idx="94">
                  <c:v>3.1799935921717486</c:v>
                </c:pt>
                <c:pt idx="95">
                  <c:v>3.3082227217219482</c:v>
                </c:pt>
                <c:pt idx="96">
                  <c:v>3.0762664748233348</c:v>
                </c:pt>
                <c:pt idx="97">
                  <c:v>2.5466584414317142</c:v>
                </c:pt>
                <c:pt idx="98">
                  <c:v>1.8455445534261667</c:v>
                </c:pt>
                <c:pt idx="99">
                  <c:v>1.1298178701885453</c:v>
                </c:pt>
                <c:pt idx="100">
                  <c:v>0.54669682901215289</c:v>
                </c:pt>
                <c:pt idx="101">
                  <c:v>0.19668449838466417</c:v>
                </c:pt>
                <c:pt idx="102">
                  <c:v>0.1098696920282104</c:v>
                </c:pt>
                <c:pt idx="103">
                  <c:v>0.24182961300114098</c:v>
                </c:pt>
                <c:pt idx="104">
                  <c:v>0.48998823947195974</c:v>
                </c:pt>
                <c:pt idx="105">
                  <c:v>0.72566297595914164</c:v>
                </c:pt>
                <c:pt idx="106">
                  <c:v>0.83274025038310029</c:v>
                </c:pt>
                <c:pt idx="107">
                  <c:v>0.7421377473723374</c:v>
                </c:pt>
                <c:pt idx="108">
                  <c:v>0.45242451130537831</c:v>
                </c:pt>
                <c:pt idx="109">
                  <c:v>3.0842465117136286E-2</c:v>
                </c:pt>
                <c:pt idx="110">
                  <c:v>-0.40556578345158739</c:v>
                </c:pt>
                <c:pt idx="111">
                  <c:v>-0.72347503603975416</c:v>
                </c:pt>
                <c:pt idx="112">
                  <c:v>-0.81209892881045087</c:v>
                </c:pt>
                <c:pt idx="113">
                  <c:v>-0.61645665134269922</c:v>
                </c:pt>
                <c:pt idx="114">
                  <c:v>-0.15571156752046189</c:v>
                </c:pt>
                <c:pt idx="115">
                  <c:v>0.47871228115711023</c:v>
                </c:pt>
                <c:pt idx="116">
                  <c:v>1.1449761522724047</c:v>
                </c:pt>
                <c:pt idx="117">
                  <c:v>1.6868746992718175</c:v>
                </c:pt>
                <c:pt idx="118">
                  <c:v>1.9743920365638279</c:v>
                </c:pt>
                <c:pt idx="119">
                  <c:v>1.9377889248671376</c:v>
                </c:pt>
                <c:pt idx="120">
                  <c:v>1.5859685385791944</c:v>
                </c:pt>
                <c:pt idx="121">
                  <c:v>1.0041291753917876</c:v>
                </c:pt>
                <c:pt idx="122">
                  <c:v>0.33134208743380289</c:v>
                </c:pt>
                <c:pt idx="123">
                  <c:v>-0.27585259513999993</c:v>
                </c:pt>
                <c:pt idx="124">
                  <c:v>-0.68395496617604767</c:v>
                </c:pt>
                <c:pt idx="125">
                  <c:v>-0.81616608736606233</c:v>
                </c:pt>
                <c:pt idx="126">
                  <c:v>-0.67017029982493914</c:v>
                </c:pt>
                <c:pt idx="127">
                  <c:v>-0.31540020856765932</c:v>
                </c:pt>
              </c:numCache>
            </c:numRef>
          </c:val>
          <c:smooth val="0"/>
        </c:ser>
        <c:ser>
          <c:idx val="1"/>
          <c:order val="1"/>
          <c:tx>
            <c:v>Data 2</c:v>
          </c:tx>
          <c:marker>
            <c:symbol val="none"/>
          </c:marker>
          <c:val>
            <c:numRef>
              <c:f>Sheet1!$C$2:$C$129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Data 1&amp;2</c:v>
          </c:tx>
          <c:marker>
            <c:symbol val="none"/>
          </c:marker>
          <c:val>
            <c:numRef>
              <c:f>Sheet1!$D$2:$D$129</c:f>
              <c:numCache>
                <c:formatCode>General</c:formatCode>
                <c:ptCount val="128"/>
                <c:pt idx="0">
                  <c:v>4</c:v>
                </c:pt>
                <c:pt idx="1">
                  <c:v>3.8172453188384012</c:v>
                </c:pt>
                <c:pt idx="2">
                  <c:v>3.3094333186624558</c:v>
                </c:pt>
                <c:pt idx="3">
                  <c:v>2.5873347080349021</c:v>
                </c:pt>
                <c:pt idx="4">
                  <c:v>1.8031588919191612</c:v>
                </c:pt>
                <c:pt idx="5">
                  <c:v>1.1112195122550301</c:v>
                </c:pt>
                <c:pt idx="6">
                  <c:v>0.62879967368333267</c:v>
                </c:pt>
                <c:pt idx="7">
                  <c:v>0.40776557981740991</c:v>
                </c:pt>
                <c:pt idx="8">
                  <c:v>0.42448476412910807</c:v>
                </c:pt>
                <c:pt idx="9">
                  <c:v>0.59055117578497285</c:v>
                </c:pt>
                <c:pt idx="10">
                  <c:v>0.78109567927515866</c:v>
                </c:pt>
                <c:pt idx="11">
                  <c:v>0.87264161985001476</c:v>
                </c:pt>
                <c:pt idx="12">
                  <c:v>0.77987535755750015</c:v>
                </c:pt>
                <c:pt idx="13">
                  <c:v>0.48105097786304596</c:v>
                </c:pt>
                <c:pt idx="14">
                  <c:v>2.4937071949354517E-2</c:v>
                </c:pt>
                <c:pt idx="15">
                  <c:v>-0.48264005714010705</c:v>
                </c:pt>
                <c:pt idx="16">
                  <c:v>-0.90891880718689888</c:v>
                </c:pt>
                <c:pt idx="17">
                  <c:v>-1.132600183027443</c:v>
                </c:pt>
                <c:pt idx="18">
                  <c:v>-1.0797948788781007</c:v>
                </c:pt>
                <c:pt idx="19">
                  <c:v>-0.74741988315455266</c:v>
                </c:pt>
                <c:pt idx="20">
                  <c:v>-0.20736535231899705</c:v>
                </c:pt>
                <c:pt idx="21">
                  <c:v>0.40997211073207529</c:v>
                </c:pt>
                <c:pt idx="22">
                  <c:v>2.9485135989951576</c:v>
                </c:pt>
                <c:pt idx="23">
                  <c:v>3.2668815310415003</c:v>
                </c:pt>
                <c:pt idx="24">
                  <c:v>3.2754269404379248</c:v>
                </c:pt>
                <c:pt idx="25">
                  <c:v>2.9598559394061947</c:v>
                </c:pt>
                <c:pt idx="26">
                  <c:v>2.3850354669168752</c:v>
                </c:pt>
                <c:pt idx="27">
                  <c:v>1.6779435173737083</c:v>
                </c:pt>
                <c:pt idx="28">
                  <c:v>2.9943979401424556</c:v>
                </c:pt>
                <c:pt idx="29">
                  <c:v>2.4785959195223017</c:v>
                </c:pt>
                <c:pt idx="30">
                  <c:v>2.2264180154170008</c:v>
                </c:pt>
                <c:pt idx="31">
                  <c:v>2.2623714892237654</c:v>
                </c:pt>
                <c:pt idx="32">
                  <c:v>0.53626753091128077</c:v>
                </c:pt>
                <c:pt idx="33">
                  <c:v>0.94028792731000199</c:v>
                </c:pt>
                <c:pt idx="34">
                  <c:v>1.3414957542475099</c:v>
                </c:pt>
                <c:pt idx="35">
                  <c:v>1.6206222161925139</c:v>
                </c:pt>
                <c:pt idx="36">
                  <c:v>1.7062776135176065</c:v>
                </c:pt>
                <c:pt idx="37">
                  <c:v>-0.40495098984237521</c:v>
                </c:pt>
                <c:pt idx="38">
                  <c:v>-0.64810508383271348</c:v>
                </c:pt>
                <c:pt idx="39">
                  <c:v>-0.90926235735959104</c:v>
                </c:pt>
                <c:pt idx="40">
                  <c:v>-1.0593284543792527</c:v>
                </c:pt>
                <c:pt idx="41">
                  <c:v>-0.99277268002565255</c:v>
                </c:pt>
                <c:pt idx="42">
                  <c:v>-0.66045214914707517</c:v>
                </c:pt>
                <c:pt idx="43">
                  <c:v>-8.7253463063800107E-2</c:v>
                </c:pt>
                <c:pt idx="44">
                  <c:v>0.63056752730247689</c:v>
                </c:pt>
                <c:pt idx="45">
                  <c:v>1.3478892153842945</c:v>
                </c:pt>
                <c:pt idx="46">
                  <c:v>1.9071416635450988</c:v>
                </c:pt>
                <c:pt idx="47">
                  <c:v>2.1788512293286013</c:v>
                </c:pt>
                <c:pt idx="48">
                  <c:v>2.0953446901209261</c:v>
                </c:pt>
                <c:pt idx="49">
                  <c:v>1.6684687011886568</c:v>
                </c:pt>
                <c:pt idx="50">
                  <c:v>0.98651077098139084</c:v>
                </c:pt>
                <c:pt idx="51">
                  <c:v>0.1911584057862698</c:v>
                </c:pt>
                <c:pt idx="52">
                  <c:v>-0.55924589403778413</c:v>
                </c:pt>
                <c:pt idx="53">
                  <c:v>-1.1301910714346395</c:v>
                </c:pt>
                <c:pt idx="54">
                  <c:v>-1.4442883988707784</c:v>
                </c:pt>
                <c:pt idx="55">
                  <c:v>-1.4984506004649327</c:v>
                </c:pt>
                <c:pt idx="56">
                  <c:v>-1.3605000447654054</c:v>
                </c:pt>
                <c:pt idx="57">
                  <c:v>-1.1464123128006896</c:v>
                </c:pt>
                <c:pt idx="58">
                  <c:v>-0.98471633430811767</c:v>
                </c:pt>
                <c:pt idx="59">
                  <c:v>-0.9780753207478361</c:v>
                </c:pt>
                <c:pt idx="60">
                  <c:v>-1.1728023360978861</c:v>
                </c:pt>
                <c:pt idx="61">
                  <c:v>-1.5448230710531856</c:v>
                </c:pt>
                <c:pt idx="62">
                  <c:v>-2.0060069192543613</c:v>
                </c:pt>
                <c:pt idx="63">
                  <c:v>-2.4291136499967902</c:v>
                </c:pt>
                <c:pt idx="64">
                  <c:v>-2.684412673556829</c:v>
                </c:pt>
                <c:pt idx="65">
                  <c:v>-2.6777578421937345</c:v>
                </c:pt>
                <c:pt idx="66">
                  <c:v>-2.3794480206801314</c:v>
                </c:pt>
                <c:pt idx="67">
                  <c:v>-1.8357004832056936</c:v>
                </c:pt>
                <c:pt idx="68">
                  <c:v>-1.1593262705264875</c:v>
                </c:pt>
                <c:pt idx="69">
                  <c:v>-0.50191531115858368</c:v>
                </c:pt>
                <c:pt idx="70">
                  <c:v>-1.4941280201848262E-2</c:v>
                </c:pt>
                <c:pt idx="71">
                  <c:v>0.18972297880373468</c:v>
                </c:pt>
                <c:pt idx="72">
                  <c:v>6.9179002723387617E-2</c:v>
                </c:pt>
                <c:pt idx="73">
                  <c:v>-0.33921255880245804</c:v>
                </c:pt>
                <c:pt idx="74">
                  <c:v>-0.92770371423963416</c:v>
                </c:pt>
                <c:pt idx="75">
                  <c:v>-1.5465036254751714</c:v>
                </c:pt>
                <c:pt idx="76">
                  <c:v>-2.0428966469501342</c:v>
                </c:pt>
                <c:pt idx="77">
                  <c:v>-2.3005304552223791</c:v>
                </c:pt>
                <c:pt idx="78">
                  <c:v>-2.2682723767886488</c:v>
                </c:pt>
                <c:pt idx="79">
                  <c:v>-1.970935611582326</c:v>
                </c:pt>
                <c:pt idx="80">
                  <c:v>-1.4991813575050235</c:v>
                </c:pt>
                <c:pt idx="81">
                  <c:v>-0.98162995287207611</c:v>
                </c:pt>
                <c:pt idx="82">
                  <c:v>-0.54708855373201082</c:v>
                </c:pt>
                <c:pt idx="83">
                  <c:v>-0.28748485087481079</c:v>
                </c:pt>
                <c:pt idx="84">
                  <c:v>-0.23185071156169124</c:v>
                </c:pt>
                <c:pt idx="85">
                  <c:v>-0.33859745326683405</c:v>
                </c:pt>
                <c:pt idx="86">
                  <c:v>-0.50822355946296527</c:v>
                </c:pt>
                <c:pt idx="87">
                  <c:v>-0.6129041498674318</c:v>
                </c:pt>
                <c:pt idx="88">
                  <c:v>-0.53470007837218581</c:v>
                </c:pt>
                <c:pt idx="89">
                  <c:v>-0.20169413378644574</c:v>
                </c:pt>
                <c:pt idx="90">
                  <c:v>0.38811485601175988</c:v>
                </c:pt>
                <c:pt idx="91">
                  <c:v>1.1619927621405386</c:v>
                </c:pt>
                <c:pt idx="92">
                  <c:v>1.9883245538376508</c:v>
                </c:pt>
                <c:pt idx="93">
                  <c:v>2.709048746746165</c:v>
                </c:pt>
                <c:pt idx="94">
                  <c:v>3.1799935921717486</c:v>
                </c:pt>
                <c:pt idx="95">
                  <c:v>3.3082227217219482</c:v>
                </c:pt>
                <c:pt idx="96">
                  <c:v>3.0762664748233348</c:v>
                </c:pt>
                <c:pt idx="97">
                  <c:v>2.5466584414317142</c:v>
                </c:pt>
                <c:pt idx="98">
                  <c:v>1.8455445534261667</c:v>
                </c:pt>
                <c:pt idx="99">
                  <c:v>1.1298178701885453</c:v>
                </c:pt>
                <c:pt idx="100">
                  <c:v>0.54669682901215289</c:v>
                </c:pt>
                <c:pt idx="101">
                  <c:v>0.19668449838466417</c:v>
                </c:pt>
                <c:pt idx="102">
                  <c:v>0.1098696920282104</c:v>
                </c:pt>
                <c:pt idx="103">
                  <c:v>0.24182961300114098</c:v>
                </c:pt>
                <c:pt idx="104">
                  <c:v>0.48998823947195974</c:v>
                </c:pt>
                <c:pt idx="105">
                  <c:v>0.72566297595914164</c:v>
                </c:pt>
                <c:pt idx="106">
                  <c:v>0.83274025038310029</c:v>
                </c:pt>
                <c:pt idx="107">
                  <c:v>0.7421377473723374</c:v>
                </c:pt>
                <c:pt idx="108">
                  <c:v>0.45242451130537831</c:v>
                </c:pt>
                <c:pt idx="109">
                  <c:v>3.0842465117136286E-2</c:v>
                </c:pt>
                <c:pt idx="110">
                  <c:v>-0.40556578345158739</c:v>
                </c:pt>
                <c:pt idx="111">
                  <c:v>-0.72347503603975416</c:v>
                </c:pt>
                <c:pt idx="112">
                  <c:v>-0.81209892881045087</c:v>
                </c:pt>
                <c:pt idx="113">
                  <c:v>-0.61645665134269922</c:v>
                </c:pt>
                <c:pt idx="114">
                  <c:v>-0.15571156752046189</c:v>
                </c:pt>
                <c:pt idx="115">
                  <c:v>0.47871228115711023</c:v>
                </c:pt>
                <c:pt idx="116">
                  <c:v>1.1449761522724047</c:v>
                </c:pt>
                <c:pt idx="117">
                  <c:v>1.6868746992718175</c:v>
                </c:pt>
                <c:pt idx="118">
                  <c:v>1.9743920365638279</c:v>
                </c:pt>
                <c:pt idx="119">
                  <c:v>1.9377889248671376</c:v>
                </c:pt>
                <c:pt idx="120">
                  <c:v>1.5859685385791944</c:v>
                </c:pt>
                <c:pt idx="121">
                  <c:v>1.0041291753917876</c:v>
                </c:pt>
                <c:pt idx="122">
                  <c:v>0.33134208743380289</c:v>
                </c:pt>
                <c:pt idx="123">
                  <c:v>-0.27585259513999993</c:v>
                </c:pt>
                <c:pt idx="124">
                  <c:v>-0.68395496617604767</c:v>
                </c:pt>
                <c:pt idx="125">
                  <c:v>-0.81616608736606233</c:v>
                </c:pt>
                <c:pt idx="126">
                  <c:v>-0.67017029982493914</c:v>
                </c:pt>
                <c:pt idx="127">
                  <c:v>-0.31540020856765932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48128"/>
        <c:axId val="151400384"/>
      </c:lineChart>
      <c:catAx>
        <c:axId val="15844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51400384"/>
        <c:crosses val="autoZero"/>
        <c:auto val="1"/>
        <c:lblAlgn val="ctr"/>
        <c:lblOffset val="100"/>
        <c:noMultiLvlLbl val="0"/>
      </c:catAx>
      <c:valAx>
        <c:axId val="15140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448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FFT 1</c:v>
          </c:tx>
          <c:marker>
            <c:symbol val="none"/>
          </c:marker>
          <c:val>
            <c:numRef>
              <c:f>Sheet1!$G$2:$G$129</c:f>
              <c:numCache>
                <c:formatCode>General</c:formatCode>
                <c:ptCount val="128"/>
                <c:pt idx="0">
                  <c:v>6.7477852295785498E-2</c:v>
                </c:pt>
                <c:pt idx="1">
                  <c:v>0.95903830040907156</c:v>
                </c:pt>
                <c:pt idx="2">
                  <c:v>0.38039011222176033</c:v>
                </c:pt>
                <c:pt idx="3">
                  <c:v>0.82871807770907802</c:v>
                </c:pt>
                <c:pt idx="4">
                  <c:v>0.1558700347926677</c:v>
                </c:pt>
                <c:pt idx="5">
                  <c:v>0.63406774282556855</c:v>
                </c:pt>
                <c:pt idx="6">
                  <c:v>0.60582780269714542</c:v>
                </c:pt>
                <c:pt idx="7">
                  <c:v>0.26346035561183984</c:v>
                </c:pt>
                <c:pt idx="8">
                  <c:v>0.17129298725173009</c:v>
                </c:pt>
                <c:pt idx="9">
                  <c:v>0.12405470515790118</c:v>
                </c:pt>
                <c:pt idx="10">
                  <c:v>0.16452931454977712</c:v>
                </c:pt>
                <c:pt idx="11">
                  <c:v>1.0265253134429808</c:v>
                </c:pt>
                <c:pt idx="12">
                  <c:v>0.23499509477689579</c:v>
                </c:pt>
                <c:pt idx="13">
                  <c:v>0.16306998766343858</c:v>
                </c:pt>
                <c:pt idx="14">
                  <c:v>0.13304730333140677</c:v>
                </c:pt>
                <c:pt idx="15">
                  <c:v>0.11528983408601615</c:v>
                </c:pt>
                <c:pt idx="16">
                  <c:v>0.10302680930900604</c:v>
                </c:pt>
                <c:pt idx="17">
                  <c:v>9.3813571029187415E-2</c:v>
                </c:pt>
                <c:pt idx="18">
                  <c:v>8.65242229527316E-2</c:v>
                </c:pt>
                <c:pt idx="19">
                  <c:v>8.0554319147051842E-2</c:v>
                </c:pt>
                <c:pt idx="20">
                  <c:v>7.5543441100525785E-2</c:v>
                </c:pt>
                <c:pt idx="21">
                  <c:v>7.1259767104991045E-2</c:v>
                </c:pt>
                <c:pt idx="22">
                  <c:v>6.7545479213836135E-2</c:v>
                </c:pt>
                <c:pt idx="23">
                  <c:v>6.42883244028504E-2</c:v>
                </c:pt>
                <c:pt idx="24">
                  <c:v>6.1405639761361118E-2</c:v>
                </c:pt>
                <c:pt idx="25">
                  <c:v>5.8834821105826156E-2</c:v>
                </c:pt>
                <c:pt idx="26">
                  <c:v>5.6527347632250369E-2</c:v>
                </c:pt>
                <c:pt idx="27">
                  <c:v>5.444488157159106E-2</c:v>
                </c:pt>
                <c:pt idx="28">
                  <c:v>5.2556631588501927E-2</c:v>
                </c:pt>
                <c:pt idx="29">
                  <c:v>5.0837517670537437E-2</c:v>
                </c:pt>
                <c:pt idx="30">
                  <c:v>4.9266862857022781E-2</c:v>
                </c:pt>
                <c:pt idx="31">
                  <c:v>4.7827438170058911E-2</c:v>
                </c:pt>
                <c:pt idx="32">
                  <c:v>4.6504753105694241E-2</c:v>
                </c:pt>
                <c:pt idx="33">
                  <c:v>4.5286519076389961E-2</c:v>
                </c:pt>
                <c:pt idx="34">
                  <c:v>4.4162237960091527E-2</c:v>
                </c:pt>
                <c:pt idx="35">
                  <c:v>4.3122881912392684E-2</c:v>
                </c:pt>
                <c:pt idx="36">
                  <c:v>4.2160641565762477E-2</c:v>
                </c:pt>
                <c:pt idx="37">
                  <c:v>4.1268725572721689E-2</c:v>
                </c:pt>
                <c:pt idx="38">
                  <c:v>4.0441199775952792E-2</c:v>
                </c:pt>
                <c:pt idx="39">
                  <c:v>3.9672856713703041E-2</c:v>
                </c:pt>
                <c:pt idx="40">
                  <c:v>3.8959109039053259E-2</c:v>
                </c:pt>
                <c:pt idx="41">
                  <c:v>3.8295901815018275E-2</c:v>
                </c:pt>
                <c:pt idx="42">
                  <c:v>3.7679639838290466E-2</c:v>
                </c:pt>
                <c:pt idx="43">
                  <c:v>3.7107127089734675E-2</c:v>
                </c:pt>
                <c:pt idx="44">
                  <c:v>3.6575515821185935E-2</c:v>
                </c:pt>
                <c:pt idx="45">
                  <c:v>3.6082263804306514E-2</c:v>
                </c:pt>
                <c:pt idx="46">
                  <c:v>3.5625098029723905E-2</c:v>
                </c:pt>
                <c:pt idx="47">
                  <c:v>3.5201983926800302E-2</c:v>
                </c:pt>
                <c:pt idx="48">
                  <c:v>3.481109895303152E-2</c:v>
                </c:pt>
                <c:pt idx="49">
                  <c:v>3.4450810122638294E-2</c:v>
                </c:pt>
                <c:pt idx="50">
                  <c:v>3.4119654640279946E-2</c:v>
                </c:pt>
                <c:pt idx="51">
                  <c:v>3.381632336095336E-2</c:v>
                </c:pt>
                <c:pt idx="52">
                  <c:v>3.3539646249500767E-2</c:v>
                </c:pt>
                <c:pt idx="53">
                  <c:v>3.3288579967845899E-2</c:v>
                </c:pt>
                <c:pt idx="54">
                  <c:v>3.3062197565018353E-2</c:v>
                </c:pt>
                <c:pt idx="55">
                  <c:v>3.2859678835235995E-2</c:v>
                </c:pt>
                <c:pt idx="56">
                  <c:v>3.2680302634435839E-2</c:v>
                </c:pt>
                <c:pt idx="57">
                  <c:v>3.2523440027769981E-2</c:v>
                </c:pt>
                <c:pt idx="58">
                  <c:v>3.238854845126269E-2</c:v>
                </c:pt>
                <c:pt idx="59">
                  <c:v>3.227516694579706E-2</c:v>
                </c:pt>
                <c:pt idx="60">
                  <c:v>3.2182911967821318E-2</c:v>
                </c:pt>
                <c:pt idx="61">
                  <c:v>3.2111474108063628E-2</c:v>
                </c:pt>
                <c:pt idx="62">
                  <c:v>3.2060615353062767E-2</c:v>
                </c:pt>
                <c:pt idx="63">
                  <c:v>3.203016713482805E-2</c:v>
                </c:pt>
                <c:pt idx="64">
                  <c:v>3.2020028870383403E-2</c:v>
                </c:pt>
                <c:pt idx="65">
                  <c:v>3.2030167134827772E-2</c:v>
                </c:pt>
                <c:pt idx="66">
                  <c:v>3.2060615353062545E-2</c:v>
                </c:pt>
                <c:pt idx="67">
                  <c:v>3.211147410806426E-2</c:v>
                </c:pt>
                <c:pt idx="68">
                  <c:v>3.2182911967821325E-2</c:v>
                </c:pt>
                <c:pt idx="69">
                  <c:v>3.2275166945796303E-2</c:v>
                </c:pt>
                <c:pt idx="70">
                  <c:v>3.2388548451263127E-2</c:v>
                </c:pt>
                <c:pt idx="71">
                  <c:v>3.252344002777028E-2</c:v>
                </c:pt>
                <c:pt idx="72">
                  <c:v>3.2680302634435908E-2</c:v>
                </c:pt>
                <c:pt idx="73">
                  <c:v>3.2859678835235794E-2</c:v>
                </c:pt>
                <c:pt idx="74">
                  <c:v>3.3062197565018256E-2</c:v>
                </c:pt>
                <c:pt idx="75">
                  <c:v>3.3288579967846718E-2</c:v>
                </c:pt>
                <c:pt idx="76">
                  <c:v>3.3539646249500975E-2</c:v>
                </c:pt>
                <c:pt idx="77">
                  <c:v>3.3816323360953103E-2</c:v>
                </c:pt>
                <c:pt idx="78">
                  <c:v>3.4119654640280189E-2</c:v>
                </c:pt>
                <c:pt idx="79">
                  <c:v>3.445081012263855E-2</c:v>
                </c:pt>
                <c:pt idx="80">
                  <c:v>3.4811098953031708E-2</c:v>
                </c:pt>
                <c:pt idx="81">
                  <c:v>3.5201983926800164E-2</c:v>
                </c:pt>
                <c:pt idx="82">
                  <c:v>3.5625098029723822E-2</c:v>
                </c:pt>
                <c:pt idx="83">
                  <c:v>3.6082263804306645E-2</c:v>
                </c:pt>
                <c:pt idx="84">
                  <c:v>3.6575515821185761E-2</c:v>
                </c:pt>
                <c:pt idx="85">
                  <c:v>3.7107127089734064E-2</c:v>
                </c:pt>
                <c:pt idx="86">
                  <c:v>3.7679639838290674E-2</c:v>
                </c:pt>
                <c:pt idx="87">
                  <c:v>3.8295901815018504E-2</c:v>
                </c:pt>
                <c:pt idx="88">
                  <c:v>3.8959109039053232E-2</c:v>
                </c:pt>
                <c:pt idx="89">
                  <c:v>3.9672856713702763E-2</c:v>
                </c:pt>
                <c:pt idx="90">
                  <c:v>4.0441199775952508E-2</c:v>
                </c:pt>
                <c:pt idx="91">
                  <c:v>4.1268725572722223E-2</c:v>
                </c:pt>
                <c:pt idx="92">
                  <c:v>4.2160641565762533E-2</c:v>
                </c:pt>
                <c:pt idx="93">
                  <c:v>4.3122881912392129E-2</c:v>
                </c:pt>
                <c:pt idx="94">
                  <c:v>4.4162237960091839E-2</c:v>
                </c:pt>
                <c:pt idx="95">
                  <c:v>4.5286519076390211E-2</c:v>
                </c:pt>
                <c:pt idx="96">
                  <c:v>4.6504753105694241E-2</c:v>
                </c:pt>
                <c:pt idx="97">
                  <c:v>4.782743817005862E-2</c:v>
                </c:pt>
                <c:pt idx="98">
                  <c:v>4.9266862857022642E-2</c:v>
                </c:pt>
                <c:pt idx="99">
                  <c:v>5.0837517670538082E-2</c:v>
                </c:pt>
                <c:pt idx="100">
                  <c:v>5.2556631588501927E-2</c:v>
                </c:pt>
                <c:pt idx="101">
                  <c:v>5.4444881571590463E-2</c:v>
                </c:pt>
                <c:pt idx="102">
                  <c:v>5.6527347632250889E-2</c:v>
                </c:pt>
                <c:pt idx="103">
                  <c:v>5.8834821105826586E-2</c:v>
                </c:pt>
                <c:pt idx="104">
                  <c:v>6.1405639761361298E-2</c:v>
                </c:pt>
                <c:pt idx="105">
                  <c:v>6.4288324402850344E-2</c:v>
                </c:pt>
                <c:pt idx="106">
                  <c:v>6.7545479213835982E-2</c:v>
                </c:pt>
                <c:pt idx="107">
                  <c:v>7.1259767104991961E-2</c:v>
                </c:pt>
                <c:pt idx="108">
                  <c:v>7.5543441100525868E-2</c:v>
                </c:pt>
                <c:pt idx="109">
                  <c:v>8.0554319147051301E-2</c:v>
                </c:pt>
                <c:pt idx="110">
                  <c:v>8.6524222952731905E-2</c:v>
                </c:pt>
                <c:pt idx="111">
                  <c:v>9.3813571029187859E-2</c:v>
                </c:pt>
                <c:pt idx="112">
                  <c:v>0.10302680930900608</c:v>
                </c:pt>
                <c:pt idx="113">
                  <c:v>0.11528983408601556</c:v>
                </c:pt>
                <c:pt idx="114">
                  <c:v>0.1330473033314073</c:v>
                </c:pt>
                <c:pt idx="115">
                  <c:v>0.1630699876634385</c:v>
                </c:pt>
                <c:pt idx="116">
                  <c:v>0.23499509477689579</c:v>
                </c:pt>
                <c:pt idx="117">
                  <c:v>1.026525313442981</c:v>
                </c:pt>
                <c:pt idx="118">
                  <c:v>0.16452931454977715</c:v>
                </c:pt>
                <c:pt idx="119">
                  <c:v>0.1240547051579028</c:v>
                </c:pt>
                <c:pt idx="120">
                  <c:v>0.17129298725173001</c:v>
                </c:pt>
                <c:pt idx="121">
                  <c:v>0.26346035561183978</c:v>
                </c:pt>
                <c:pt idx="122">
                  <c:v>0.60582780269714476</c:v>
                </c:pt>
                <c:pt idx="123">
                  <c:v>0.63406774282556688</c:v>
                </c:pt>
                <c:pt idx="124">
                  <c:v>0.1558700347926677</c:v>
                </c:pt>
                <c:pt idx="125">
                  <c:v>0.82871807770907779</c:v>
                </c:pt>
                <c:pt idx="126">
                  <c:v>0.38039011222175895</c:v>
                </c:pt>
                <c:pt idx="127">
                  <c:v>0.95903830040907168</c:v>
                </c:pt>
              </c:numCache>
            </c:numRef>
          </c:val>
          <c:smooth val="0"/>
        </c:ser>
        <c:ser>
          <c:idx val="1"/>
          <c:order val="1"/>
          <c:tx>
            <c:v>FFT 2</c:v>
          </c:tx>
          <c:marker>
            <c:symbol val="none"/>
          </c:marker>
          <c:val>
            <c:numRef>
              <c:f>Sheet1!$I$2:$I$129</c:f>
              <c:numCache>
                <c:formatCode>General</c:formatCode>
                <c:ptCount val="128"/>
                <c:pt idx="0">
                  <c:v>0.59375</c:v>
                </c:pt>
                <c:pt idx="1">
                  <c:v>0.58306088611910056</c:v>
                </c:pt>
                <c:pt idx="2">
                  <c:v>0.55183171390271524</c:v>
                </c:pt>
                <c:pt idx="3">
                  <c:v>0.50249873661896827</c:v>
                </c:pt>
                <c:pt idx="4">
                  <c:v>0.43886985499790065</c:v>
                </c:pt>
                <c:pt idx="5">
                  <c:v>0.3657744030338399</c:v>
                </c:pt>
                <c:pt idx="6">
                  <c:v>0.28862838261770224</c:v>
                </c:pt>
                <c:pt idx="7">
                  <c:v>0.21296963546490097</c:v>
                </c:pt>
                <c:pt idx="8">
                  <c:v>0.14404454496624827</c:v>
                </c:pt>
                <c:pt idx="9">
                  <c:v>8.6626443334904615E-2</c:v>
                </c:pt>
                <c:pt idx="10">
                  <c:v>4.5714521461863659E-2</c:v>
                </c:pt>
                <c:pt idx="11">
                  <c:v>2.8490275369140363E-2</c:v>
                </c:pt>
                <c:pt idx="12">
                  <c:v>2.9917236778809284E-2</c:v>
                </c:pt>
                <c:pt idx="13">
                  <c:v>3.1181197632170317E-2</c:v>
                </c:pt>
                <c:pt idx="14">
                  <c:v>3.070266825602061E-2</c:v>
                </c:pt>
                <c:pt idx="15">
                  <c:v>3.738588477785159E-2</c:v>
                </c:pt>
                <c:pt idx="16">
                  <c:v>5.4126587736527287E-2</c:v>
                </c:pt>
                <c:pt idx="17">
                  <c:v>7.5017009872323376E-2</c:v>
                </c:pt>
                <c:pt idx="18">
                  <c:v>9.4532824317872993E-2</c:v>
                </c:pt>
                <c:pt idx="19">
                  <c:v>0.10899101273243904</c:v>
                </c:pt>
                <c:pt idx="20">
                  <c:v>0.11612517261892741</c:v>
                </c:pt>
                <c:pt idx="21">
                  <c:v>0.11492741501814059</c:v>
                </c:pt>
                <c:pt idx="22">
                  <c:v>0.10556235475050448</c:v>
                </c:pt>
                <c:pt idx="23">
                  <c:v>8.9235600445798993E-2</c:v>
                </c:pt>
                <c:pt idx="24">
                  <c:v>6.8010472621790274E-2</c:v>
                </c:pt>
                <c:pt idx="25">
                  <c:v>4.4679123283210269E-2</c:v>
                </c:pt>
                <c:pt idx="26">
                  <c:v>2.3415602894381812E-2</c:v>
                </c:pt>
                <c:pt idx="27">
                  <c:v>1.5967222731979543E-2</c:v>
                </c:pt>
                <c:pt idx="28">
                  <c:v>2.6373501903821258E-2</c:v>
                </c:pt>
                <c:pt idx="29">
                  <c:v>3.6071651583818691E-2</c:v>
                </c:pt>
                <c:pt idx="30">
                  <c:v>4.0215730162755536E-2</c:v>
                </c:pt>
                <c:pt idx="31">
                  <c:v>3.8337368417818318E-2</c:v>
                </c:pt>
                <c:pt idx="32">
                  <c:v>3.125E-2</c:v>
                </c:pt>
                <c:pt idx="33">
                  <c:v>2.063036409388103E-2</c:v>
                </c:pt>
                <c:pt idx="34">
                  <c:v>9.7392620356988435E-3</c:v>
                </c:pt>
                <c:pt idx="35">
                  <c:v>1.0416851166561426E-2</c:v>
                </c:pt>
                <c:pt idx="36">
                  <c:v>1.9840896196044355E-2</c:v>
                </c:pt>
                <c:pt idx="37">
                  <c:v>2.7307978467182938E-2</c:v>
                </c:pt>
                <c:pt idx="38">
                  <c:v>3.0939529756164687E-2</c:v>
                </c:pt>
                <c:pt idx="39">
                  <c:v>3.0616621025701236E-2</c:v>
                </c:pt>
                <c:pt idx="40">
                  <c:v>2.7568877774237475E-2</c:v>
                </c:pt>
                <c:pt idx="41">
                  <c:v>2.4890899284218563E-2</c:v>
                </c:pt>
                <c:pt idx="42">
                  <c:v>2.683866190054723E-2</c:v>
                </c:pt>
                <c:pt idx="43">
                  <c:v>3.4057575724700494E-2</c:v>
                </c:pt>
                <c:pt idx="44">
                  <c:v>4.3199961270636709E-2</c:v>
                </c:pt>
                <c:pt idx="45">
                  <c:v>5.118767188005785E-2</c:v>
                </c:pt>
                <c:pt idx="46">
                  <c:v>5.6147736564930259E-2</c:v>
                </c:pt>
                <c:pt idx="47">
                  <c:v>5.7158739895938504E-2</c:v>
                </c:pt>
                <c:pt idx="48">
                  <c:v>5.4126587736527287E-2</c:v>
                </c:pt>
                <c:pt idx="49">
                  <c:v>4.7765852676888543E-2</c:v>
                </c:pt>
                <c:pt idx="50">
                  <c:v>3.965197591646813E-2</c:v>
                </c:pt>
                <c:pt idx="51">
                  <c:v>3.233521771840997E-2</c:v>
                </c:pt>
                <c:pt idx="52">
                  <c:v>2.8880251481626762E-2</c:v>
                </c:pt>
                <c:pt idx="53">
                  <c:v>3.0189077734768113E-2</c:v>
                </c:pt>
                <c:pt idx="54">
                  <c:v>3.3486494080013078E-2</c:v>
                </c:pt>
                <c:pt idx="55">
                  <c:v>3.5586925207563617E-2</c:v>
                </c:pt>
                <c:pt idx="56">
                  <c:v>3.4777171499366127E-2</c:v>
                </c:pt>
                <c:pt idx="57">
                  <c:v>3.0635546183919612E-2</c:v>
                </c:pt>
                <c:pt idx="58">
                  <c:v>2.3775827121478771E-2</c:v>
                </c:pt>
                <c:pt idx="59">
                  <c:v>1.6134326647724576E-2</c:v>
                </c:pt>
                <c:pt idx="60">
                  <c:v>1.269351243382523E-2</c:v>
                </c:pt>
                <c:pt idx="61">
                  <c:v>1.7322793295504294E-2</c:v>
                </c:pt>
                <c:pt idx="62">
                  <c:v>2.4260661307302686E-2</c:v>
                </c:pt>
                <c:pt idx="63">
                  <c:v>2.9399998533993853E-2</c:v>
                </c:pt>
                <c:pt idx="64">
                  <c:v>3.125E-2</c:v>
                </c:pt>
                <c:pt idx="65">
                  <c:v>2.9399998533993967E-2</c:v>
                </c:pt>
                <c:pt idx="66">
                  <c:v>2.426066130730286E-2</c:v>
                </c:pt>
                <c:pt idx="67">
                  <c:v>1.7322793295504568E-2</c:v>
                </c:pt>
                <c:pt idx="68">
                  <c:v>1.2693512433825646E-2</c:v>
                </c:pt>
                <c:pt idx="69">
                  <c:v>1.6134326647724833E-2</c:v>
                </c:pt>
                <c:pt idx="70">
                  <c:v>2.377582712147884E-2</c:v>
                </c:pt>
                <c:pt idx="71">
                  <c:v>3.0635546183919688E-2</c:v>
                </c:pt>
                <c:pt idx="72">
                  <c:v>3.4777171499366127E-2</c:v>
                </c:pt>
                <c:pt idx="73">
                  <c:v>3.5586925207563534E-2</c:v>
                </c:pt>
                <c:pt idx="74">
                  <c:v>3.3486494080013023E-2</c:v>
                </c:pt>
                <c:pt idx="75">
                  <c:v>3.0189077734768015E-2</c:v>
                </c:pt>
                <c:pt idx="76">
                  <c:v>2.8880251481626724E-2</c:v>
                </c:pt>
                <c:pt idx="77">
                  <c:v>3.2335217718409991E-2</c:v>
                </c:pt>
                <c:pt idx="78">
                  <c:v>3.9651975916468192E-2</c:v>
                </c:pt>
                <c:pt idx="79">
                  <c:v>4.7765852676888633E-2</c:v>
                </c:pt>
                <c:pt idx="80">
                  <c:v>5.4126587736527315E-2</c:v>
                </c:pt>
                <c:pt idx="81">
                  <c:v>5.7158739895938733E-2</c:v>
                </c:pt>
                <c:pt idx="82">
                  <c:v>5.614773656493062E-2</c:v>
                </c:pt>
                <c:pt idx="83">
                  <c:v>5.1187671880058086E-2</c:v>
                </c:pt>
                <c:pt idx="84">
                  <c:v>4.3199961270636918E-2</c:v>
                </c:pt>
                <c:pt idx="85">
                  <c:v>3.4057575724700681E-2</c:v>
                </c:pt>
                <c:pt idx="86">
                  <c:v>2.6838661900547279E-2</c:v>
                </c:pt>
                <c:pt idx="87">
                  <c:v>2.4890899284218466E-2</c:v>
                </c:pt>
                <c:pt idx="88">
                  <c:v>2.7568877774237527E-2</c:v>
                </c:pt>
                <c:pt idx="89">
                  <c:v>3.0616621025701236E-2</c:v>
                </c:pt>
                <c:pt idx="90">
                  <c:v>3.0939529756164499E-2</c:v>
                </c:pt>
                <c:pt idx="91">
                  <c:v>2.7307978467182782E-2</c:v>
                </c:pt>
                <c:pt idx="92">
                  <c:v>1.9840896196044244E-2</c:v>
                </c:pt>
                <c:pt idx="93">
                  <c:v>1.0416851166561245E-2</c:v>
                </c:pt>
                <c:pt idx="94">
                  <c:v>9.7392620356983716E-3</c:v>
                </c:pt>
                <c:pt idx="95">
                  <c:v>2.0630364093880724E-2</c:v>
                </c:pt>
                <c:pt idx="96">
                  <c:v>3.125E-2</c:v>
                </c:pt>
                <c:pt idx="97">
                  <c:v>3.8337368417817985E-2</c:v>
                </c:pt>
                <c:pt idx="98">
                  <c:v>4.0215730162755356E-2</c:v>
                </c:pt>
                <c:pt idx="99">
                  <c:v>3.60716515838184E-2</c:v>
                </c:pt>
                <c:pt idx="100">
                  <c:v>2.6373501903821116E-2</c:v>
                </c:pt>
                <c:pt idx="101">
                  <c:v>1.5967222731979498E-2</c:v>
                </c:pt>
                <c:pt idx="102">
                  <c:v>2.3415602894381979E-2</c:v>
                </c:pt>
                <c:pt idx="103">
                  <c:v>4.4679123283210588E-2</c:v>
                </c:pt>
                <c:pt idx="104">
                  <c:v>6.8010472621790288E-2</c:v>
                </c:pt>
                <c:pt idx="105">
                  <c:v>8.9235600445799174E-2</c:v>
                </c:pt>
                <c:pt idx="106">
                  <c:v>0.1055623547505054</c:v>
                </c:pt>
                <c:pt idx="107">
                  <c:v>0.11492741501814042</c:v>
                </c:pt>
                <c:pt idx="108">
                  <c:v>0.11612517261892728</c:v>
                </c:pt>
                <c:pt idx="109">
                  <c:v>0.10899101273243904</c:v>
                </c:pt>
                <c:pt idx="110">
                  <c:v>9.4532824317873229E-2</c:v>
                </c:pt>
                <c:pt idx="111">
                  <c:v>7.5017009872323417E-2</c:v>
                </c:pt>
                <c:pt idx="112">
                  <c:v>5.4126587736527516E-2</c:v>
                </c:pt>
                <c:pt idx="113">
                  <c:v>3.7385884777851618E-2</c:v>
                </c:pt>
                <c:pt idx="114">
                  <c:v>3.0702668256020152E-2</c:v>
                </c:pt>
                <c:pt idx="115">
                  <c:v>3.1181197632169828E-2</c:v>
                </c:pt>
                <c:pt idx="116">
                  <c:v>2.9917236778808972E-2</c:v>
                </c:pt>
                <c:pt idx="117">
                  <c:v>2.8490275369140037E-2</c:v>
                </c:pt>
                <c:pt idx="118">
                  <c:v>4.5714521461863354E-2</c:v>
                </c:pt>
                <c:pt idx="119">
                  <c:v>8.6626443334904518E-2</c:v>
                </c:pt>
                <c:pt idx="120">
                  <c:v>0.14404454496624811</c:v>
                </c:pt>
                <c:pt idx="121">
                  <c:v>0.21296963546490197</c:v>
                </c:pt>
                <c:pt idx="122">
                  <c:v>0.28862838261770096</c:v>
                </c:pt>
                <c:pt idx="123">
                  <c:v>0.36577440303383968</c:v>
                </c:pt>
                <c:pt idx="124">
                  <c:v>0.4388698549979001</c:v>
                </c:pt>
                <c:pt idx="125">
                  <c:v>0.50249873661896827</c:v>
                </c:pt>
                <c:pt idx="126">
                  <c:v>0.5518317139027159</c:v>
                </c:pt>
                <c:pt idx="127">
                  <c:v>0.58306088611910101</c:v>
                </c:pt>
              </c:numCache>
            </c:numRef>
          </c:val>
          <c:smooth val="0"/>
        </c:ser>
        <c:ser>
          <c:idx val="2"/>
          <c:order val="2"/>
          <c:tx>
            <c:v>FFT 1&amp;2</c:v>
          </c:tx>
          <c:marker>
            <c:symbol val="none"/>
          </c:marker>
          <c:val>
            <c:numRef>
              <c:f>Sheet1!$K$2:$K$129</c:f>
              <c:numCache>
                <c:formatCode>General</c:formatCode>
                <c:ptCount val="128"/>
                <c:pt idx="0">
                  <c:v>0.36435285229578601</c:v>
                </c:pt>
                <c:pt idx="1">
                  <c:v>0.9434241941898367</c:v>
                </c:pt>
                <c:pt idx="2">
                  <c:v>0.56649409282811325</c:v>
                </c:pt>
                <c:pt idx="3">
                  <c:v>0.58804114351279557</c:v>
                </c:pt>
                <c:pt idx="4">
                  <c:v>0.35575770345826663</c:v>
                </c:pt>
                <c:pt idx="5">
                  <c:v>0.57893244742460592</c:v>
                </c:pt>
                <c:pt idx="6">
                  <c:v>0.73352994416530082</c:v>
                </c:pt>
                <c:pt idx="7">
                  <c:v>0.23753729022101444</c:v>
                </c:pt>
                <c:pt idx="8">
                  <c:v>0.10399512443191997</c:v>
                </c:pt>
                <c:pt idx="9">
                  <c:v>0.12948720949201287</c:v>
                </c:pt>
                <c:pt idx="10">
                  <c:v>0.18118541603267646</c:v>
                </c:pt>
                <c:pt idx="11">
                  <c:v>1.0147298122743413</c:v>
                </c:pt>
                <c:pt idx="12">
                  <c:v>0.24525644246443001</c:v>
                </c:pt>
                <c:pt idx="13">
                  <c:v>0.176752776417133</c:v>
                </c:pt>
                <c:pt idx="14">
                  <c:v>0.13401744697724333</c:v>
                </c:pt>
                <c:pt idx="15">
                  <c:v>0.10163907456243701</c:v>
                </c:pt>
                <c:pt idx="16">
                  <c:v>7.8293378748649792E-2</c:v>
                </c:pt>
                <c:pt idx="17">
                  <c:v>0.10213909530565408</c:v>
                </c:pt>
                <c:pt idx="18">
                  <c:v>0.13316723128886251</c:v>
                </c:pt>
                <c:pt idx="19">
                  <c:v>0.11305370719338582</c:v>
                </c:pt>
                <c:pt idx="20">
                  <c:v>3.9788914593454766E-2</c:v>
                </c:pt>
                <c:pt idx="21">
                  <c:v>5.6514407753331899E-2</c:v>
                </c:pt>
                <c:pt idx="22">
                  <c:v>0.11078585333734346</c:v>
                </c:pt>
                <c:pt idx="23">
                  <c:v>0.10323036340226631</c:v>
                </c:pt>
                <c:pt idx="24">
                  <c:v>5.105519607030222E-2</c:v>
                </c:pt>
                <c:pt idx="25">
                  <c:v>4.2163843904782575E-2</c:v>
                </c:pt>
                <c:pt idx="26">
                  <c:v>6.571208949639569E-2</c:v>
                </c:pt>
                <c:pt idx="27">
                  <c:v>5.2840271631853793E-2</c:v>
                </c:pt>
                <c:pt idx="28">
                  <c:v>4.4994981597843244E-2</c:v>
                </c:pt>
                <c:pt idx="29">
                  <c:v>6.6294742087638511E-2</c:v>
                </c:pt>
                <c:pt idx="30">
                  <c:v>6.3487157236006495E-2</c:v>
                </c:pt>
                <c:pt idx="31">
                  <c:v>3.5438964991065441E-2</c:v>
                </c:pt>
                <c:pt idx="32">
                  <c:v>3.7663637751831132E-2</c:v>
                </c:pt>
                <c:pt idx="33">
                  <c:v>5.3455320429364059E-2</c:v>
                </c:pt>
                <c:pt idx="34">
                  <c:v>4.5930948680340922E-2</c:v>
                </c:pt>
                <c:pt idx="35">
                  <c:v>4.0375369959168739E-2</c:v>
                </c:pt>
                <c:pt idx="36">
                  <c:v>5.1665964824552858E-2</c:v>
                </c:pt>
                <c:pt idx="37">
                  <c:v>4.7921842336458235E-2</c:v>
                </c:pt>
                <c:pt idx="38">
                  <c:v>2.8085165290376971E-2</c:v>
                </c:pt>
                <c:pt idx="39">
                  <c:v>3.1275695424108296E-2</c:v>
                </c:pt>
                <c:pt idx="40">
                  <c:v>4.6829897692431212E-2</c:v>
                </c:pt>
                <c:pt idx="41">
                  <c:v>5.0728275497469791E-2</c:v>
                </c:pt>
                <c:pt idx="42">
                  <c:v>4.7228304096533252E-2</c:v>
                </c:pt>
                <c:pt idx="43">
                  <c:v>3.4298973880492828E-2</c:v>
                </c:pt>
                <c:pt idx="44">
                  <c:v>1.5082493063992619E-2</c:v>
                </c:pt>
                <c:pt idx="45">
                  <c:v>4.0594959747478919E-2</c:v>
                </c:pt>
                <c:pt idx="46">
                  <c:v>6.2802116344379419E-2</c:v>
                </c:pt>
                <c:pt idx="47">
                  <c:v>5.4378837019810659E-2</c:v>
                </c:pt>
                <c:pt idx="48">
                  <c:v>1.8327144767451672E-2</c:v>
                </c:pt>
                <c:pt idx="49">
                  <c:v>2.9291065124914431E-2</c:v>
                </c:pt>
                <c:pt idx="50">
                  <c:v>5.2213947412570044E-2</c:v>
                </c:pt>
                <c:pt idx="51">
                  <c:v>4.2237619353932554E-2</c:v>
                </c:pt>
                <c:pt idx="52">
                  <c:v>1.9148970126379367E-2</c:v>
                </c:pt>
                <c:pt idx="53">
                  <c:v>3.9303319562261081E-2</c:v>
                </c:pt>
                <c:pt idx="54">
                  <c:v>4.9135488534784041E-2</c:v>
                </c:pt>
                <c:pt idx="55">
                  <c:v>3.1267028483854986E-2</c:v>
                </c:pt>
                <c:pt idx="56">
                  <c:v>1.6872163697409921E-2</c:v>
                </c:pt>
                <c:pt idx="57">
                  <c:v>3.8110951058653107E-2</c:v>
                </c:pt>
                <c:pt idx="58">
                  <c:v>4.4250598697959505E-2</c:v>
                </c:pt>
                <c:pt idx="59">
                  <c:v>3.7030351632950716E-2</c:v>
                </c:pt>
                <c:pt idx="60">
                  <c:v>3.1843206976989426E-2</c:v>
                </c:pt>
                <c:pt idx="61">
                  <c:v>2.5748185340029116E-2</c:v>
                </c:pt>
                <c:pt idx="62">
                  <c:v>2.2200726497791611E-2</c:v>
                </c:pt>
                <c:pt idx="63">
                  <c:v>3.8142191145275291E-2</c:v>
                </c:pt>
                <c:pt idx="64">
                  <c:v>4.7645028870383403E-2</c:v>
                </c:pt>
                <c:pt idx="65">
                  <c:v>3.8142191145274972E-2</c:v>
                </c:pt>
                <c:pt idx="66">
                  <c:v>2.2200726497791669E-2</c:v>
                </c:pt>
                <c:pt idx="67">
                  <c:v>2.5748185340029733E-2</c:v>
                </c:pt>
                <c:pt idx="68">
                  <c:v>3.1843206976989308E-2</c:v>
                </c:pt>
                <c:pt idx="69">
                  <c:v>3.7030351632950258E-2</c:v>
                </c:pt>
                <c:pt idx="70">
                  <c:v>4.425059869796024E-2</c:v>
                </c:pt>
                <c:pt idx="71">
                  <c:v>3.8110951058653225E-2</c:v>
                </c:pt>
                <c:pt idx="72">
                  <c:v>1.6872163697410132E-2</c:v>
                </c:pt>
                <c:pt idx="73">
                  <c:v>3.1267028483855125E-2</c:v>
                </c:pt>
                <c:pt idx="74">
                  <c:v>4.9135488534783993E-2</c:v>
                </c:pt>
                <c:pt idx="75">
                  <c:v>3.9303319562261463E-2</c:v>
                </c:pt>
                <c:pt idx="76">
                  <c:v>1.914897012637963E-2</c:v>
                </c:pt>
                <c:pt idx="77">
                  <c:v>4.2237619353932616E-2</c:v>
                </c:pt>
                <c:pt idx="78">
                  <c:v>5.2213947412570301E-2</c:v>
                </c:pt>
                <c:pt idx="79">
                  <c:v>2.9291065124914351E-2</c:v>
                </c:pt>
                <c:pt idx="80">
                  <c:v>1.8327144767451689E-2</c:v>
                </c:pt>
                <c:pt idx="81">
                  <c:v>5.4378837019810819E-2</c:v>
                </c:pt>
                <c:pt idx="82">
                  <c:v>6.2802116344379544E-2</c:v>
                </c:pt>
                <c:pt idx="83">
                  <c:v>4.0594959747478884E-2</c:v>
                </c:pt>
                <c:pt idx="84">
                  <c:v>1.5082493063992527E-2</c:v>
                </c:pt>
                <c:pt idx="85">
                  <c:v>3.4298973880492543E-2</c:v>
                </c:pt>
                <c:pt idx="86">
                  <c:v>4.7228304096533481E-2</c:v>
                </c:pt>
                <c:pt idx="87">
                  <c:v>5.0728275497469881E-2</c:v>
                </c:pt>
                <c:pt idx="88">
                  <c:v>4.6829897692431177E-2</c:v>
                </c:pt>
                <c:pt idx="89">
                  <c:v>3.1275695424108088E-2</c:v>
                </c:pt>
                <c:pt idx="90">
                  <c:v>2.8085165290376427E-2</c:v>
                </c:pt>
                <c:pt idx="91">
                  <c:v>4.7921842336458687E-2</c:v>
                </c:pt>
                <c:pt idx="92">
                  <c:v>5.1665964824552976E-2</c:v>
                </c:pt>
                <c:pt idx="93">
                  <c:v>4.0375369959168413E-2</c:v>
                </c:pt>
                <c:pt idx="94">
                  <c:v>4.5930948680341123E-2</c:v>
                </c:pt>
                <c:pt idx="95">
                  <c:v>5.3455320429364135E-2</c:v>
                </c:pt>
                <c:pt idx="96">
                  <c:v>3.7663637751831132E-2</c:v>
                </c:pt>
                <c:pt idx="97">
                  <c:v>3.5438964991065809E-2</c:v>
                </c:pt>
                <c:pt idx="98">
                  <c:v>6.34871572360063E-2</c:v>
                </c:pt>
                <c:pt idx="99">
                  <c:v>6.6294742087638747E-2</c:v>
                </c:pt>
                <c:pt idx="100">
                  <c:v>4.4994981597843216E-2</c:v>
                </c:pt>
                <c:pt idx="101">
                  <c:v>5.2840271631853307E-2</c:v>
                </c:pt>
                <c:pt idx="102">
                  <c:v>6.5712089496396273E-2</c:v>
                </c:pt>
                <c:pt idx="103">
                  <c:v>4.2163843904782623E-2</c:v>
                </c:pt>
                <c:pt idx="104">
                  <c:v>5.1055196070302331E-2</c:v>
                </c:pt>
                <c:pt idx="105">
                  <c:v>0.10323036340226638</c:v>
                </c:pt>
                <c:pt idx="106">
                  <c:v>0.11078585333734361</c:v>
                </c:pt>
                <c:pt idx="107">
                  <c:v>5.6514407753331664E-2</c:v>
                </c:pt>
                <c:pt idx="108">
                  <c:v>3.9788914593455051E-2</c:v>
                </c:pt>
                <c:pt idx="109">
                  <c:v>0.11305370719338581</c:v>
                </c:pt>
                <c:pt idx="110">
                  <c:v>0.13316723128886232</c:v>
                </c:pt>
                <c:pt idx="111">
                  <c:v>0.10213909530565414</c:v>
                </c:pt>
                <c:pt idx="112">
                  <c:v>7.829337874864975E-2</c:v>
                </c:pt>
                <c:pt idx="113">
                  <c:v>0.1016390745624368</c:v>
                </c:pt>
                <c:pt idx="114">
                  <c:v>0.13401744697724288</c:v>
                </c:pt>
                <c:pt idx="115">
                  <c:v>0.17675277641713302</c:v>
                </c:pt>
                <c:pt idx="116">
                  <c:v>0.24525644246443068</c:v>
                </c:pt>
                <c:pt idx="117">
                  <c:v>1.0147298122743396</c:v>
                </c:pt>
                <c:pt idx="118">
                  <c:v>0.18118541603267566</c:v>
                </c:pt>
                <c:pt idx="119">
                  <c:v>0.12948720949201378</c:v>
                </c:pt>
                <c:pt idx="120">
                  <c:v>0.10399512443192094</c:v>
                </c:pt>
                <c:pt idx="121">
                  <c:v>0.23753729022101552</c:v>
                </c:pt>
                <c:pt idx="122">
                  <c:v>0.73352994416530182</c:v>
                </c:pt>
                <c:pt idx="123">
                  <c:v>0.57893244742460326</c:v>
                </c:pt>
                <c:pt idx="124">
                  <c:v>0.35575770345826691</c:v>
                </c:pt>
                <c:pt idx="125">
                  <c:v>0.58804114351279635</c:v>
                </c:pt>
                <c:pt idx="126">
                  <c:v>0.56649409282811225</c:v>
                </c:pt>
                <c:pt idx="127">
                  <c:v>0.9434241941898367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62784"/>
        <c:axId val="158507584"/>
      </c:lineChart>
      <c:catAx>
        <c:axId val="155062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58507584"/>
        <c:crosses val="autoZero"/>
        <c:auto val="1"/>
        <c:lblAlgn val="ctr"/>
        <c:lblOffset val="100"/>
        <c:noMultiLvlLbl val="0"/>
      </c:catAx>
      <c:valAx>
        <c:axId val="15850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062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Target</c:v>
          </c:tx>
          <c:marker>
            <c:symbol val="none"/>
          </c:marker>
          <c:val>
            <c:numRef>
              <c:f>Sheet1!$O$2:$O$129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51488"/>
        <c:axId val="176202304"/>
      </c:lineChart>
      <c:catAx>
        <c:axId val="15475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76202304"/>
        <c:crosses val="autoZero"/>
        <c:auto val="1"/>
        <c:lblAlgn val="ctr"/>
        <c:lblOffset val="100"/>
        <c:noMultiLvlLbl val="0"/>
      </c:catAx>
      <c:valAx>
        <c:axId val="176202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751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Sheet1!$W$2:$W$129</c:f>
              <c:numCache>
                <c:formatCode>General</c:formatCode>
                <c:ptCount val="128"/>
                <c:pt idx="0">
                  <c:v>0.473138589341903</c:v>
                </c:pt>
                <c:pt idx="1">
                  <c:v>0.453780512118517</c:v>
                </c:pt>
                <c:pt idx="2">
                  <c:v>0.42916398071947698</c:v>
                </c:pt>
                <c:pt idx="3">
                  <c:v>0.40100552381857202</c:v>
                </c:pt>
                <c:pt idx="4">
                  <c:v>0.37184250562198901</c:v>
                </c:pt>
                <c:pt idx="5">
                  <c:v>0.34479719427759198</c:v>
                </c:pt>
                <c:pt idx="6">
                  <c:v>0.323088654489186</c:v>
                </c:pt>
                <c:pt idx="7">
                  <c:v>0.30939834489026902</c:v>
                </c:pt>
                <c:pt idx="8">
                  <c:v>0.30524500034884799</c:v>
                </c:pt>
                <c:pt idx="9">
                  <c:v>0.31053263373120599</c:v>
                </c:pt>
                <c:pt idx="10">
                  <c:v>0.32339925435932798</c:v>
                </c:pt>
                <c:pt idx="11">
                  <c:v>0.34042232430883101</c:v>
                </c:pt>
                <c:pt idx="12">
                  <c:v>0.35714895029245902</c:v>
                </c:pt>
                <c:pt idx="13">
                  <c:v>0.36883782777952301</c:v>
                </c:pt>
                <c:pt idx="14">
                  <c:v>0.37124769104236099</c:v>
                </c:pt>
                <c:pt idx="15">
                  <c:v>0.36129741995237002</c:v>
                </c:pt>
                <c:pt idx="16">
                  <c:v>0.337458415210386</c:v>
                </c:pt>
                <c:pt idx="17">
                  <c:v>0.29981059737975002</c:v>
                </c:pt>
                <c:pt idx="18">
                  <c:v>0.249780142263652</c:v>
                </c:pt>
                <c:pt idx="19">
                  <c:v>0.189656362440278</c:v>
                </c:pt>
                <c:pt idx="20">
                  <c:v>0.122035737388261</c:v>
                </c:pt>
                <c:pt idx="21">
                  <c:v>4.9349771379789999E-2</c:v>
                </c:pt>
                <c:pt idx="22">
                  <c:v>2.64014760724533E-2</c:v>
                </c:pt>
                <c:pt idx="23">
                  <c:v>0.10365627917725501</c:v>
                </c:pt>
                <c:pt idx="24">
                  <c:v>0.18106619860179099</c:v>
                </c:pt>
                <c:pt idx="25">
                  <c:v>0.25713875965134703</c:v>
                </c:pt>
                <c:pt idx="26">
                  <c:v>0.32988960397182798</c:v>
                </c:pt>
                <c:pt idx="27">
                  <c:v>0.39664603306999802</c:v>
                </c:pt>
                <c:pt idx="28">
                  <c:v>0.45410186148310799</c:v>
                </c:pt>
                <c:pt idx="29">
                  <c:v>0.49865089300543602</c:v>
                </c:pt>
                <c:pt idx="30">
                  <c:v>0.52694332680045597</c:v>
                </c:pt>
                <c:pt idx="31">
                  <c:v>0.53653925470762698</c:v>
                </c:pt>
                <c:pt idx="32">
                  <c:v>0.52649602555939101</c:v>
                </c:pt>
                <c:pt idx="33">
                  <c:v>0.49773263912835802</c:v>
                </c:pt>
                <c:pt idx="34">
                  <c:v>0.45306354291634798</c:v>
                </c:pt>
                <c:pt idx="35">
                  <c:v>0.39687353120521701</c:v>
                </c:pt>
                <c:pt idx="36">
                  <c:v>0.33449385781711199</c:v>
                </c:pt>
                <c:pt idx="37">
                  <c:v>0.27141355493833003</c:v>
                </c:pt>
                <c:pt idx="38">
                  <c:v>0.21249953783342801</c:v>
                </c:pt>
                <c:pt idx="39">
                  <c:v>0.16139386543829401</c:v>
                </c:pt>
                <c:pt idx="40">
                  <c:v>0.12020813400255401</c:v>
                </c:pt>
                <c:pt idx="41">
                  <c:v>8.9556679777590797E-2</c:v>
                </c:pt>
                <c:pt idx="42">
                  <c:v>6.8883349060784693E-2</c:v>
                </c:pt>
                <c:pt idx="43">
                  <c:v>5.6964520018643099E-2</c:v>
                </c:pt>
                <c:pt idx="44">
                  <c:v>5.2433045331971899E-2</c:v>
                </c:pt>
                <c:pt idx="45">
                  <c:v>5.4173548829339203E-2</c:v>
                </c:pt>
                <c:pt idx="46">
                  <c:v>6.1486657945696403E-2</c:v>
                </c:pt>
                <c:pt idx="47">
                  <c:v>7.3994494960311102E-2</c:v>
                </c:pt>
                <c:pt idx="48">
                  <c:v>9.1340741500173406E-2</c:v>
                </c:pt>
                <c:pt idx="49">
                  <c:v>0.112802870284635</c:v>
                </c:pt>
                <c:pt idx="50">
                  <c:v>0.136963486240015</c:v>
                </c:pt>
                <c:pt idx="51">
                  <c:v>0.16157370880515801</c:v>
                </c:pt>
                <c:pt idx="52">
                  <c:v>0.183687867755019</c:v>
                </c:pt>
                <c:pt idx="53">
                  <c:v>0.200070310564325</c:v>
                </c:pt>
                <c:pt idx="54">
                  <c:v>0.207793703103725</c:v>
                </c:pt>
                <c:pt idx="55">
                  <c:v>0.20488672179689199</c:v>
                </c:pt>
                <c:pt idx="56">
                  <c:v>0.25134620151896597</c:v>
                </c:pt>
                <c:pt idx="57">
                  <c:v>0.27883550411821301</c:v>
                </c:pt>
                <c:pt idx="58">
                  <c:v>0.287597965567433</c:v>
                </c:pt>
                <c:pt idx="59">
                  <c:v>0.28169270452063</c:v>
                </c:pt>
                <c:pt idx="60">
                  <c:v>0.26786101397982698</c:v>
                </c:pt>
                <c:pt idx="61">
                  <c:v>0.25375601182769397</c:v>
                </c:pt>
                <c:pt idx="62">
                  <c:v>0.30648985112444799</c:v>
                </c:pt>
                <c:pt idx="63">
                  <c:v>0.36047748311574102</c:v>
                </c:pt>
                <c:pt idx="64">
                  <c:v>0.41360184572862702</c:v>
                </c:pt>
                <c:pt idx="65">
                  <c:v>0.46300722080602802</c:v>
                </c:pt>
                <c:pt idx="66">
                  <c:v>0.44519639528000199</c:v>
                </c:pt>
                <c:pt idx="67">
                  <c:v>0.42723656370879398</c:v>
                </c:pt>
                <c:pt idx="68">
                  <c:v>0.41028981058292502</c:v>
                </c:pt>
                <c:pt idx="69">
                  <c:v>0.39422187541840198</c:v>
                </c:pt>
                <c:pt idx="70">
                  <c:v>0.377997862179761</c:v>
                </c:pt>
                <c:pt idx="71">
                  <c:v>0.299821168529602</c:v>
                </c:pt>
                <c:pt idx="72">
                  <c:v>0.228354479147828</c:v>
                </c:pt>
                <c:pt idx="73">
                  <c:v>0.166211393809434</c:v>
                </c:pt>
                <c:pt idx="74">
                  <c:v>0.114465472036237</c:v>
                </c:pt>
                <c:pt idx="75">
                  <c:v>7.2901738083179804E-2</c:v>
                </c:pt>
                <c:pt idx="76">
                  <c:v>4.0483871334744799E-2</c:v>
                </c:pt>
                <c:pt idx="77">
                  <c:v>1.58884144606611E-2</c:v>
                </c:pt>
                <c:pt idx="78">
                  <c:v>1.3575193436182201E-2</c:v>
                </c:pt>
                <c:pt idx="79">
                  <c:v>1.7149343530274402E-2</c:v>
                </c:pt>
                <c:pt idx="80">
                  <c:v>2.6214090621297498E-2</c:v>
                </c:pt>
                <c:pt idx="81">
                  <c:v>4.0495034904369502E-2</c:v>
                </c:pt>
                <c:pt idx="82">
                  <c:v>5.9462961497100203E-2</c:v>
                </c:pt>
                <c:pt idx="83">
                  <c:v>8.1972968584220901E-2</c:v>
                </c:pt>
                <c:pt idx="84">
                  <c:v>0.13731133483660701</c:v>
                </c:pt>
                <c:pt idx="85">
                  <c:v>0.19149821392674701</c:v>
                </c:pt>
                <c:pt idx="86">
                  <c:v>0.24137087588478001</c:v>
                </c:pt>
                <c:pt idx="87">
                  <c:v>0.28388922158922802</c:v>
                </c:pt>
                <c:pt idx="88">
                  <c:v>0.285535933805798</c:v>
                </c:pt>
                <c:pt idx="89">
                  <c:v>0.27664757118892802</c:v>
                </c:pt>
                <c:pt idx="90">
                  <c:v>0.27364579989371901</c:v>
                </c:pt>
                <c:pt idx="91">
                  <c:v>0.26343841784102501</c:v>
                </c:pt>
                <c:pt idx="92">
                  <c:v>0.24996479364236199</c:v>
                </c:pt>
                <c:pt idx="93">
                  <c:v>0.20669859650193401</c:v>
                </c:pt>
                <c:pt idx="94">
                  <c:v>0.13836864300028701</c:v>
                </c:pt>
                <c:pt idx="95">
                  <c:v>8.0196810343884095E-2</c:v>
                </c:pt>
                <c:pt idx="96">
                  <c:v>3.4820143860212302E-2</c:v>
                </c:pt>
                <c:pt idx="97">
                  <c:v>3.2645591731223001E-3</c:v>
                </c:pt>
                <c:pt idx="98">
                  <c:v>6.3353442445893105E-4</c:v>
                </c:pt>
                <c:pt idx="99">
                  <c:v>2.16616268311445E-2</c:v>
                </c:pt>
                <c:pt idx="100">
                  <c:v>3.4749583554582998E-2</c:v>
                </c:pt>
                <c:pt idx="101">
                  <c:v>4.1131042516845497E-2</c:v>
                </c:pt>
                <c:pt idx="102">
                  <c:v>4.3019103353963001E-2</c:v>
                </c:pt>
                <c:pt idx="103">
                  <c:v>1.0913446975305901E-2</c:v>
                </c:pt>
                <c:pt idx="104">
                  <c:v>2.25663920480778E-2</c:v>
                </c:pt>
                <c:pt idx="105">
                  <c:v>5.6144233317405201E-2</c:v>
                </c:pt>
                <c:pt idx="106">
                  <c:v>8.8265866699758597E-2</c:v>
                </c:pt>
                <c:pt idx="107">
                  <c:v>0.116789971194737</c:v>
                </c:pt>
                <c:pt idx="108">
                  <c:v>0.15449776663999901</c:v>
                </c:pt>
                <c:pt idx="109">
                  <c:v>0.18237305890235</c:v>
                </c:pt>
                <c:pt idx="110">
                  <c:v>0.19690042017277701</c:v>
                </c:pt>
                <c:pt idx="111">
                  <c:v>0.19504819110588101</c:v>
                </c:pt>
                <c:pt idx="112">
                  <c:v>0.17491759333551399</c:v>
                </c:pt>
                <c:pt idx="113">
                  <c:v>0.136266765410577</c:v>
                </c:pt>
                <c:pt idx="114">
                  <c:v>8.0765930169904798E-2</c:v>
                </c:pt>
                <c:pt idx="115">
                  <c:v>1.19018267218799E-2</c:v>
                </c:pt>
                <c:pt idx="116">
                  <c:v>6.54652157989698E-2</c:v>
                </c:pt>
                <c:pt idx="117">
                  <c:v>0.14580230549974299</c:v>
                </c:pt>
                <c:pt idx="118">
                  <c:v>0.22371031017647</c:v>
                </c:pt>
                <c:pt idx="119">
                  <c:v>0.29465842863715502</c:v>
                </c:pt>
                <c:pt idx="120">
                  <c:v>0.355491386608763</c:v>
                </c:pt>
                <c:pt idx="121">
                  <c:v>0.40461471994404402</c:v>
                </c:pt>
                <c:pt idx="122">
                  <c:v>0.44184766865965203</c:v>
                </c:pt>
                <c:pt idx="123">
                  <c:v>0.46801743971309401</c:v>
                </c:pt>
                <c:pt idx="124">
                  <c:v>0.484430342588689</c:v>
                </c:pt>
                <c:pt idx="125">
                  <c:v>0.492378236987702</c:v>
                </c:pt>
                <c:pt idx="126">
                  <c:v>0.49281731538138601</c:v>
                </c:pt>
                <c:pt idx="127">
                  <c:v>0.486297186437189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33600"/>
        <c:axId val="178565056"/>
      </c:lineChart>
      <c:catAx>
        <c:axId val="47833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78565056"/>
        <c:crosses val="autoZero"/>
        <c:auto val="1"/>
        <c:lblAlgn val="ctr"/>
        <c:lblOffset val="100"/>
        <c:noMultiLvlLbl val="0"/>
      </c:catAx>
      <c:valAx>
        <c:axId val="178565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833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</xdr:row>
      <xdr:rowOff>23812</xdr:rowOff>
    </xdr:from>
    <xdr:to>
      <xdr:col>38</xdr:col>
      <xdr:colOff>190500</xdr:colOff>
      <xdr:row>15</xdr:row>
      <xdr:rowOff>100012</xdr:rowOff>
    </xdr:to>
    <xdr:graphicFrame macro="">
      <xdr:nvGraphicFramePr>
        <xdr:cNvPr id="3" name="Chart 2" title="Original data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19049</xdr:colOff>
      <xdr:row>16</xdr:row>
      <xdr:rowOff>4762</xdr:rowOff>
    </xdr:from>
    <xdr:to>
      <xdr:col>38</xdr:col>
      <xdr:colOff>219074</xdr:colOff>
      <xdr:row>30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9525</xdr:colOff>
      <xdr:row>31</xdr:row>
      <xdr:rowOff>147637</xdr:rowOff>
    </xdr:from>
    <xdr:to>
      <xdr:col>38</xdr:col>
      <xdr:colOff>219075</xdr:colOff>
      <xdr:row>46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9524</xdr:colOff>
      <xdr:row>47</xdr:row>
      <xdr:rowOff>4762</xdr:rowOff>
    </xdr:from>
    <xdr:to>
      <xdr:col>38</xdr:col>
      <xdr:colOff>209549</xdr:colOff>
      <xdr:row>61</xdr:row>
      <xdr:rowOff>80962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9"/>
  <sheetViews>
    <sheetView tabSelected="1" topLeftCell="H1" workbookViewId="0">
      <selection activeCell="V2" sqref="V2:V129"/>
    </sheetView>
  </sheetViews>
  <sheetFormatPr defaultRowHeight="15" x14ac:dyDescent="0.25"/>
  <cols>
    <col min="1" max="1" width="4" bestFit="1" customWidth="1"/>
    <col min="2" max="2" width="7" customWidth="1"/>
    <col min="3" max="3" width="6.5703125" customWidth="1"/>
    <col min="4" max="4" width="9.42578125" customWidth="1"/>
    <col min="5" max="5" width="3.7109375" style="3" customWidth="1"/>
    <col min="6" max="6" width="6.140625" customWidth="1"/>
    <col min="7" max="7" width="7.5703125" customWidth="1"/>
    <col min="8" max="8" width="6" customWidth="1"/>
    <col min="9" max="9" width="7.42578125" customWidth="1"/>
    <col min="10" max="10" width="8.42578125" customWidth="1"/>
    <col min="11" max="11" width="9.85546875" customWidth="1"/>
    <col min="12" max="12" width="12.7109375" customWidth="1"/>
    <col min="13" max="13" width="12" customWidth="1"/>
    <col min="14" max="14" width="4.140625" customWidth="1"/>
    <col min="15" max="15" width="7" customWidth="1"/>
    <col min="16" max="16" width="10" customWidth="1"/>
    <col min="17" max="17" width="14.85546875" customWidth="1"/>
    <col min="18" max="18" width="15.5703125" customWidth="1"/>
    <col min="19" max="19" width="3" style="3" customWidth="1"/>
    <col min="20" max="20" width="19.28515625" customWidth="1"/>
    <col min="21" max="21" width="3" style="3" customWidth="1"/>
    <col min="22" max="23" width="11.140625" customWidth="1"/>
    <col min="24" max="24" width="5.7109375" style="3" customWidth="1"/>
  </cols>
  <sheetData>
    <row r="1" spans="1:23" x14ac:dyDescent="0.25">
      <c r="B1" t="s">
        <v>128</v>
      </c>
      <c r="C1" t="s">
        <v>129</v>
      </c>
      <c r="D1" t="s">
        <v>130</v>
      </c>
      <c r="F1" t="s">
        <v>518</v>
      </c>
      <c r="G1" t="s">
        <v>519</v>
      </c>
      <c r="H1" t="s">
        <v>520</v>
      </c>
      <c r="I1" t="s">
        <v>521</v>
      </c>
      <c r="J1" t="s">
        <v>522</v>
      </c>
      <c r="K1" t="s">
        <v>523</v>
      </c>
      <c r="L1" t="s">
        <v>524</v>
      </c>
      <c r="M1" t="s">
        <v>389</v>
      </c>
      <c r="O1" t="s">
        <v>263</v>
      </c>
      <c r="P1" t="s">
        <v>525</v>
      </c>
      <c r="Q1" t="s">
        <v>526</v>
      </c>
      <c r="R1" t="s">
        <v>527</v>
      </c>
      <c r="S1" s="3" t="s">
        <v>388</v>
      </c>
      <c r="T1" t="s">
        <v>528</v>
      </c>
      <c r="U1" s="3" t="s">
        <v>388</v>
      </c>
      <c r="V1" t="s">
        <v>529</v>
      </c>
      <c r="W1" t="s">
        <v>530</v>
      </c>
    </row>
    <row r="2" spans="1:23" x14ac:dyDescent="0.25">
      <c r="A2">
        <v>0</v>
      </c>
      <c r="B2">
        <f>COS(3.14159*10000*A2)+COS(3.14159*25000*A2)+COS(3.14159*50000*A2)+COS(3.14159*100000*A2)</f>
        <v>4</v>
      </c>
      <c r="C2">
        <v>0</v>
      </c>
      <c r="D2">
        <f>B2+C2</f>
        <v>4</v>
      </c>
      <c r="F2" t="s">
        <v>0</v>
      </c>
      <c r="G2" s="1">
        <f>IMABS(IMPRODUCT(F2,2/128))</f>
        <v>6.7477852295785498E-2</v>
      </c>
      <c r="H2" t="s">
        <v>390</v>
      </c>
      <c r="I2" s="1">
        <f>IMABS(IMPRODUCT(H2,2/128))</f>
        <v>0.59375</v>
      </c>
      <c r="J2" t="s">
        <v>135</v>
      </c>
      <c r="K2" s="1">
        <f>IMABS(IMPRODUCT(J2,2/128))</f>
        <v>0.36435285229578601</v>
      </c>
      <c r="L2" s="1">
        <f>IMREAL(J2)</f>
        <v>23.318582546930301</v>
      </c>
      <c r="M2">
        <f>IMAGINARY(J2)</f>
        <v>0</v>
      </c>
      <c r="N2" s="2"/>
      <c r="O2">
        <v>0</v>
      </c>
      <c r="P2" t="s">
        <v>131</v>
      </c>
      <c r="Q2" s="1">
        <f>IMREAL(P2)</f>
        <v>19</v>
      </c>
      <c r="R2">
        <f>IMAGINARY(P2)</f>
        <v>0</v>
      </c>
      <c r="S2" s="3" t="s">
        <v>388</v>
      </c>
      <c r="T2" t="str">
        <f>COMPLEX((L2*Q2 - M2*R2), (M2*Q2+L2*R2))</f>
        <v>443.053068391676</v>
      </c>
      <c r="U2" s="3" t="s">
        <v>388</v>
      </c>
      <c r="V2" t="s">
        <v>531</v>
      </c>
      <c r="W2" s="1">
        <f>IMABS(IMPRODUCT(V2,2/128))</f>
        <v>0.473138589341903</v>
      </c>
    </row>
    <row r="3" spans="1:23" x14ac:dyDescent="0.25">
      <c r="A3">
        <f>A2+2</f>
        <v>2</v>
      </c>
      <c r="B3">
        <f t="shared" ref="B3:B66" si="0">COS(3.14159*10000*A3)+COS(3.14159*25000*A3)+COS(3.14159*50000*A3)+COS(3.14159*100000*A3)</f>
        <v>3.8172453188384012</v>
      </c>
      <c r="C3">
        <v>0</v>
      </c>
      <c r="D3">
        <f t="shared" ref="D3:D66" si="1">B3+C3</f>
        <v>3.8172453188384012</v>
      </c>
      <c r="F3" t="s">
        <v>1</v>
      </c>
      <c r="G3" s="1">
        <f t="shared" ref="G3:G66" si="2">IMABS(IMPRODUCT(F3,2/128))</f>
        <v>0.95903830040907156</v>
      </c>
      <c r="H3" t="s">
        <v>391</v>
      </c>
      <c r="I3" s="1">
        <f t="shared" ref="I3:K66" si="3">IMABS(IMPRODUCT(H3,2/128))</f>
        <v>0.58306088611910056</v>
      </c>
      <c r="J3" t="s">
        <v>136</v>
      </c>
      <c r="K3" s="1">
        <f t="shared" si="3"/>
        <v>0.9434241941898367</v>
      </c>
      <c r="L3" s="1">
        <f t="shared" ref="L3:L66" si="4">IMREAL(J3)</f>
        <v>60.327575554467501</v>
      </c>
      <c r="M3">
        <f t="shared" ref="M3:M66" si="5">IMAGINARY(J3)</f>
        <v>2.4950335926647602</v>
      </c>
      <c r="N3" s="2"/>
      <c r="O3">
        <v>0</v>
      </c>
      <c r="P3" t="s">
        <v>264</v>
      </c>
      <c r="Q3" s="1">
        <f t="shared" ref="Q3:Q66" si="6">IMREAL(P3)</f>
        <v>-18.640026361121102</v>
      </c>
      <c r="R3">
        <f t="shared" ref="R3:R66" si="7">IMAGINARY(P3)</f>
        <v>-0.81759042608685795</v>
      </c>
      <c r="S3" s="3" t="s">
        <v>388</v>
      </c>
      <c r="T3" t="str">
        <f t="shared" ref="T3:T66" si="8">COMPLEX((L3*Q3 - M3*R3), (M3*Q3+L3*R3))</f>
        <v>-1122.46768305967-95.830740141518i</v>
      </c>
      <c r="U3" s="3" t="s">
        <v>388</v>
      </c>
      <c r="V3" t="s">
        <v>532</v>
      </c>
      <c r="W3" s="1">
        <f t="shared" ref="W3:W66" si="9">IMABS(IMPRODUCT(V3,2/128))</f>
        <v>0.453780512118517</v>
      </c>
    </row>
    <row r="4" spans="1:23" x14ac:dyDescent="0.25">
      <c r="A4">
        <f t="shared" ref="A4:A67" si="10">A3+2</f>
        <v>4</v>
      </c>
      <c r="B4">
        <f t="shared" si="0"/>
        <v>3.3094333186624558</v>
      </c>
      <c r="C4">
        <v>0</v>
      </c>
      <c r="D4">
        <f t="shared" si="1"/>
        <v>3.3094333186624558</v>
      </c>
      <c r="F4" t="s">
        <v>2</v>
      </c>
      <c r="G4" s="1">
        <f t="shared" si="2"/>
        <v>0.38039011222176033</v>
      </c>
      <c r="H4" t="s">
        <v>392</v>
      </c>
      <c r="I4" s="1">
        <f t="shared" si="3"/>
        <v>0.55183171390271524</v>
      </c>
      <c r="J4" t="s">
        <v>137</v>
      </c>
      <c r="K4" s="1">
        <f t="shared" si="3"/>
        <v>0.56649409282811325</v>
      </c>
      <c r="L4" s="1">
        <f t="shared" si="4"/>
        <v>-34.0839208011325</v>
      </c>
      <c r="M4">
        <f t="shared" si="5"/>
        <v>12.359468643545901</v>
      </c>
      <c r="N4" s="2"/>
      <c r="O4">
        <v>0</v>
      </c>
      <c r="P4" t="s">
        <v>265</v>
      </c>
      <c r="Q4" s="1">
        <f t="shared" si="6"/>
        <v>17.591633472236602</v>
      </c>
      <c r="R4">
        <f t="shared" si="7"/>
        <v>1.53659038736631</v>
      </c>
      <c r="S4" s="3" t="s">
        <v>388</v>
      </c>
      <c r="T4" t="str">
        <f t="shared" si="8"/>
        <v>-618.583282740892+165.050217222086i</v>
      </c>
      <c r="U4" s="3" t="s">
        <v>388</v>
      </c>
      <c r="V4" t="s">
        <v>533</v>
      </c>
      <c r="W4" s="1">
        <f t="shared" si="9"/>
        <v>0.42916398071947698</v>
      </c>
    </row>
    <row r="5" spans="1:23" x14ac:dyDescent="0.25">
      <c r="A5">
        <f t="shared" si="10"/>
        <v>6</v>
      </c>
      <c r="B5">
        <f t="shared" si="0"/>
        <v>2.5873347080349021</v>
      </c>
      <c r="C5">
        <v>0</v>
      </c>
      <c r="D5">
        <f t="shared" si="1"/>
        <v>2.5873347080349021</v>
      </c>
      <c r="F5" t="s">
        <v>3</v>
      </c>
      <c r="G5" s="1">
        <f t="shared" si="2"/>
        <v>0.82871807770907802</v>
      </c>
      <c r="H5" t="s">
        <v>393</v>
      </c>
      <c r="I5" s="1">
        <f t="shared" si="3"/>
        <v>0.50249873661896827</v>
      </c>
      <c r="J5" t="s">
        <v>138</v>
      </c>
      <c r="K5" s="1">
        <f t="shared" si="3"/>
        <v>0.58804114351279557</v>
      </c>
      <c r="L5" s="1">
        <f t="shared" si="4"/>
        <v>26.224733199257301</v>
      </c>
      <c r="M5">
        <f t="shared" si="5"/>
        <v>-26.9931284512123</v>
      </c>
      <c r="N5" s="2"/>
      <c r="O5">
        <v>0</v>
      </c>
      <c r="P5" t="s">
        <v>266</v>
      </c>
      <c r="Q5" s="1">
        <f t="shared" si="6"/>
        <v>-15.9459198535033</v>
      </c>
      <c r="R5">
        <f t="shared" si="7"/>
        <v>-2.071892819766</v>
      </c>
      <c r="S5" s="3" t="s">
        <v>388</v>
      </c>
      <c r="T5" t="str">
        <f t="shared" si="8"/>
        <v>-474.104362795952+376.095426462531i</v>
      </c>
      <c r="U5" s="3" t="s">
        <v>388</v>
      </c>
      <c r="V5" t="s">
        <v>534</v>
      </c>
      <c r="W5" s="1">
        <f t="shared" si="9"/>
        <v>0.40100552381857202</v>
      </c>
    </row>
    <row r="6" spans="1:23" x14ac:dyDescent="0.25">
      <c r="A6">
        <f t="shared" si="10"/>
        <v>8</v>
      </c>
      <c r="B6">
        <f t="shared" si="0"/>
        <v>1.8031588919191612</v>
      </c>
      <c r="C6">
        <v>0</v>
      </c>
      <c r="D6">
        <f t="shared" si="1"/>
        <v>1.8031588919191612</v>
      </c>
      <c r="F6" t="s">
        <v>4</v>
      </c>
      <c r="G6" s="1">
        <f t="shared" si="2"/>
        <v>0.1558700347926677</v>
      </c>
      <c r="H6" t="s">
        <v>394</v>
      </c>
      <c r="I6" s="1">
        <f t="shared" si="3"/>
        <v>0.43886985499790065</v>
      </c>
      <c r="J6" t="s">
        <v>139</v>
      </c>
      <c r="K6" s="1">
        <f t="shared" si="3"/>
        <v>0.35575770345826663</v>
      </c>
      <c r="L6" s="1">
        <f t="shared" si="4"/>
        <v>21.814662135449201</v>
      </c>
      <c r="M6">
        <f t="shared" si="5"/>
        <v>6.5211034632574902</v>
      </c>
      <c r="N6" s="2"/>
      <c r="O6">
        <v>0</v>
      </c>
      <c r="P6" t="s">
        <v>267</v>
      </c>
      <c r="Q6" s="1">
        <f t="shared" si="6"/>
        <v>13.8435301589105</v>
      </c>
      <c r="R6">
        <f t="shared" si="7"/>
        <v>2.3634687127683098</v>
      </c>
      <c r="S6" s="3" t="s">
        <v>388</v>
      </c>
      <c r="T6" t="str">
        <f t="shared" si="8"/>
        <v>286.5795091704+141.833363899726i</v>
      </c>
      <c r="U6" s="3" t="s">
        <v>388</v>
      </c>
      <c r="V6" t="s">
        <v>535</v>
      </c>
      <c r="W6" s="1">
        <f t="shared" si="9"/>
        <v>0.37184250562198901</v>
      </c>
    </row>
    <row r="7" spans="1:23" x14ac:dyDescent="0.25">
      <c r="A7">
        <f t="shared" si="10"/>
        <v>10</v>
      </c>
      <c r="B7">
        <f t="shared" si="0"/>
        <v>1.1112195122550301</v>
      </c>
      <c r="C7">
        <v>0</v>
      </c>
      <c r="D7">
        <f t="shared" si="1"/>
        <v>1.1112195122550301</v>
      </c>
      <c r="F7" t="s">
        <v>5</v>
      </c>
      <c r="G7" s="1">
        <f t="shared" si="2"/>
        <v>0.63406774282556855</v>
      </c>
      <c r="H7" t="s">
        <v>395</v>
      </c>
      <c r="I7" s="1">
        <f t="shared" si="3"/>
        <v>0.3657744030338399</v>
      </c>
      <c r="J7" t="s">
        <v>140</v>
      </c>
      <c r="K7" s="1">
        <f t="shared" si="3"/>
        <v>0.57893244742460592</v>
      </c>
      <c r="L7" s="1">
        <f t="shared" si="4"/>
        <v>24.326175324910501</v>
      </c>
      <c r="M7">
        <f t="shared" si="5"/>
        <v>27.947521098288298</v>
      </c>
      <c r="N7" s="2"/>
      <c r="O7">
        <v>0</v>
      </c>
      <c r="P7" t="s">
        <v>268</v>
      </c>
      <c r="Q7" s="1">
        <f t="shared" si="6"/>
        <v>-11.459331603195499</v>
      </c>
      <c r="R7">
        <f t="shared" si="7"/>
        <v>-2.38445277930205</v>
      </c>
      <c r="S7" s="3" t="s">
        <v>388</v>
      </c>
      <c r="T7" t="str">
        <f t="shared" si="8"/>
        <v>-212.122165328205-378.26452811586i</v>
      </c>
      <c r="U7" s="3" t="s">
        <v>388</v>
      </c>
      <c r="V7" t="s">
        <v>536</v>
      </c>
      <c r="W7" s="1">
        <f t="shared" si="9"/>
        <v>0.34479719427759198</v>
      </c>
    </row>
    <row r="8" spans="1:23" x14ac:dyDescent="0.25">
      <c r="A8">
        <f t="shared" si="10"/>
        <v>12</v>
      </c>
      <c r="B8">
        <f t="shared" si="0"/>
        <v>0.62879967368333267</v>
      </c>
      <c r="C8">
        <v>0</v>
      </c>
      <c r="D8">
        <f t="shared" si="1"/>
        <v>0.62879967368333267</v>
      </c>
      <c r="F8" t="s">
        <v>6</v>
      </c>
      <c r="G8" s="1">
        <f t="shared" si="2"/>
        <v>0.60582780269714542</v>
      </c>
      <c r="H8" t="s">
        <v>396</v>
      </c>
      <c r="I8" s="1">
        <f t="shared" si="3"/>
        <v>0.28862838261770224</v>
      </c>
      <c r="J8" t="s">
        <v>141</v>
      </c>
      <c r="K8" s="1">
        <f t="shared" si="3"/>
        <v>0.73352994416530082</v>
      </c>
      <c r="L8" s="1">
        <f t="shared" si="4"/>
        <v>-14.3615979154523</v>
      </c>
      <c r="M8">
        <f t="shared" si="5"/>
        <v>-44.695229884700701</v>
      </c>
      <c r="N8" s="2"/>
      <c r="O8">
        <v>0</v>
      </c>
      <c r="P8" t="s">
        <v>269</v>
      </c>
      <c r="Q8" s="1">
        <f t="shared" si="6"/>
        <v>8.9836737315082793</v>
      </c>
      <c r="R8">
        <f t="shared" si="7"/>
        <v>2.1445982785544899</v>
      </c>
      <c r="S8" s="3" t="s">
        <v>388</v>
      </c>
      <c r="T8" t="str">
        <f t="shared" si="8"/>
        <v>-33.1665968652066-432.32722080568i</v>
      </c>
      <c r="U8" s="3" t="s">
        <v>388</v>
      </c>
      <c r="V8" t="s">
        <v>537</v>
      </c>
      <c r="W8" s="1">
        <f t="shared" si="9"/>
        <v>0.323088654489186</v>
      </c>
    </row>
    <row r="9" spans="1:23" x14ac:dyDescent="0.25">
      <c r="A9">
        <f t="shared" si="10"/>
        <v>14</v>
      </c>
      <c r="B9">
        <f t="shared" si="0"/>
        <v>0.40776557981740991</v>
      </c>
      <c r="C9">
        <v>0</v>
      </c>
      <c r="D9">
        <f t="shared" si="1"/>
        <v>0.40776557981740991</v>
      </c>
      <c r="F9" t="s">
        <v>7</v>
      </c>
      <c r="G9" s="1">
        <f t="shared" si="2"/>
        <v>0.26346035561183984</v>
      </c>
      <c r="H9" t="s">
        <v>397</v>
      </c>
      <c r="I9" s="1">
        <f t="shared" si="3"/>
        <v>0.21296963546490097</v>
      </c>
      <c r="J9" t="s">
        <v>142</v>
      </c>
      <c r="K9" s="1">
        <f t="shared" si="3"/>
        <v>0.23753729022101444</v>
      </c>
      <c r="L9" s="1">
        <f t="shared" si="4"/>
        <v>-8.5913597059256706</v>
      </c>
      <c r="M9">
        <f t="shared" si="5"/>
        <v>-12.5419733675821</v>
      </c>
      <c r="N9" s="2"/>
      <c r="O9">
        <v>0</v>
      </c>
      <c r="P9" t="s">
        <v>270</v>
      </c>
      <c r="Q9" s="1">
        <f t="shared" si="6"/>
        <v>-6.6025086728100497</v>
      </c>
      <c r="R9">
        <f t="shared" si="7"/>
        <v>-1.68863567137574</v>
      </c>
      <c r="S9" s="3" t="s">
        <v>388</v>
      </c>
      <c r="T9" t="str">
        <f t="shared" si="8"/>
        <v>35.5457033516614+97.3161643986598i</v>
      </c>
      <c r="U9" s="3" t="s">
        <v>388</v>
      </c>
      <c r="V9" t="s">
        <v>538</v>
      </c>
      <c r="W9" s="1">
        <f t="shared" si="9"/>
        <v>0.30939834489026902</v>
      </c>
    </row>
    <row r="10" spans="1:23" x14ac:dyDescent="0.25">
      <c r="A10">
        <f t="shared" si="10"/>
        <v>16</v>
      </c>
      <c r="B10">
        <f t="shared" si="0"/>
        <v>0.42448476412910807</v>
      </c>
      <c r="C10">
        <v>0</v>
      </c>
      <c r="D10">
        <f t="shared" si="1"/>
        <v>0.42448476412910807</v>
      </c>
      <c r="F10" t="s">
        <v>8</v>
      </c>
      <c r="G10" s="1">
        <f t="shared" si="2"/>
        <v>0.17129298725173009</v>
      </c>
      <c r="H10" t="s">
        <v>398</v>
      </c>
      <c r="I10" s="1">
        <f t="shared" si="3"/>
        <v>0.14404454496624827</v>
      </c>
      <c r="J10" t="s">
        <v>143</v>
      </c>
      <c r="K10" s="1">
        <f t="shared" si="3"/>
        <v>0.10399512443191997</v>
      </c>
      <c r="L10" s="1">
        <f t="shared" si="4"/>
        <v>-0.49392998315588299</v>
      </c>
      <c r="M10">
        <f t="shared" si="5"/>
        <v>-6.6373349652643503</v>
      </c>
      <c r="N10" s="2"/>
      <c r="O10">
        <v>0</v>
      </c>
      <c r="P10" t="s">
        <v>271</v>
      </c>
      <c r="Q10" s="1">
        <f t="shared" si="6"/>
        <v>4.4787453787204097</v>
      </c>
      <c r="R10">
        <f t="shared" si="7"/>
        <v>1.08979021355163</v>
      </c>
      <c r="S10" s="3" t="s">
        <v>388</v>
      </c>
      <c r="T10" t="str">
        <f t="shared" si="8"/>
        <v>5.02111605973828-30.2652133645201i</v>
      </c>
      <c r="U10" s="3" t="s">
        <v>388</v>
      </c>
      <c r="V10" t="s">
        <v>539</v>
      </c>
      <c r="W10" s="1">
        <f t="shared" si="9"/>
        <v>0.30524500034884799</v>
      </c>
    </row>
    <row r="11" spans="1:23" x14ac:dyDescent="0.25">
      <c r="A11">
        <f t="shared" si="10"/>
        <v>18</v>
      </c>
      <c r="B11">
        <f t="shared" si="0"/>
        <v>0.59055117578497285</v>
      </c>
      <c r="C11">
        <v>0</v>
      </c>
      <c r="D11">
        <f t="shared" si="1"/>
        <v>0.59055117578497285</v>
      </c>
      <c r="F11" t="s">
        <v>9</v>
      </c>
      <c r="G11" s="1">
        <f t="shared" si="2"/>
        <v>0.12405470515790118</v>
      </c>
      <c r="H11" t="s">
        <v>399</v>
      </c>
      <c r="I11" s="1">
        <f t="shared" si="3"/>
        <v>8.6626443334904615E-2</v>
      </c>
      <c r="J11" t="s">
        <v>144</v>
      </c>
      <c r="K11" s="1">
        <f t="shared" si="3"/>
        <v>0.12948720949201287</v>
      </c>
      <c r="L11" s="1">
        <f t="shared" si="4"/>
        <v>-1.9197171201077201</v>
      </c>
      <c r="M11">
        <f t="shared" si="5"/>
        <v>-8.0617654306853908</v>
      </c>
      <c r="N11" s="2"/>
      <c r="O11">
        <v>0</v>
      </c>
      <c r="P11" t="s">
        <v>272</v>
      </c>
      <c r="Q11" s="1">
        <f t="shared" si="6"/>
        <v>-2.7370006143609502</v>
      </c>
      <c r="R11">
        <f t="shared" si="7"/>
        <v>-0.43939469532506298</v>
      </c>
      <c r="S11" s="3" t="s">
        <v>388</v>
      </c>
      <c r="T11" t="str">
        <f t="shared" si="8"/>
        <v>1.71196997193593+22.9085704557198i</v>
      </c>
      <c r="U11" s="3" t="s">
        <v>388</v>
      </c>
      <c r="V11" t="s">
        <v>540</v>
      </c>
      <c r="W11" s="1">
        <f t="shared" si="9"/>
        <v>0.31053263373120599</v>
      </c>
    </row>
    <row r="12" spans="1:23" x14ac:dyDescent="0.25">
      <c r="A12">
        <f t="shared" si="10"/>
        <v>20</v>
      </c>
      <c r="B12">
        <f t="shared" si="0"/>
        <v>0.78109567927515866</v>
      </c>
      <c r="C12">
        <v>0</v>
      </c>
      <c r="D12">
        <f t="shared" si="1"/>
        <v>0.78109567927515866</v>
      </c>
      <c r="F12" t="s">
        <v>10</v>
      </c>
      <c r="G12" s="1">
        <f t="shared" si="2"/>
        <v>0.16452931454977712</v>
      </c>
      <c r="H12" t="s">
        <v>400</v>
      </c>
      <c r="I12" s="1">
        <f t="shared" si="3"/>
        <v>4.5714521461863659E-2</v>
      </c>
      <c r="J12" t="s">
        <v>145</v>
      </c>
      <c r="K12" s="1">
        <f t="shared" si="3"/>
        <v>0.18118541603267646</v>
      </c>
      <c r="L12" s="1">
        <f t="shared" si="4"/>
        <v>-11.451500294987399</v>
      </c>
      <c r="M12">
        <f t="shared" si="5"/>
        <v>-1.82407889193465</v>
      </c>
      <c r="N12" s="2"/>
      <c r="O12">
        <v>0</v>
      </c>
      <c r="P12" t="s">
        <v>273</v>
      </c>
      <c r="Q12" s="1">
        <f t="shared" si="6"/>
        <v>1.4534245879304899</v>
      </c>
      <c r="R12">
        <f t="shared" si="7"/>
        <v>-0.165921846138465</v>
      </c>
      <c r="S12" s="3" t="s">
        <v>388</v>
      </c>
      <c r="T12" t="str">
        <f t="shared" si="8"/>
        <v>-16.9465466346799-0.751107041863337i</v>
      </c>
      <c r="U12" s="3" t="s">
        <v>388</v>
      </c>
      <c r="V12" t="s">
        <v>541</v>
      </c>
      <c r="W12" s="1">
        <f t="shared" si="9"/>
        <v>0.32339925435932798</v>
      </c>
    </row>
    <row r="13" spans="1:23" x14ac:dyDescent="0.25">
      <c r="A13">
        <f t="shared" si="10"/>
        <v>22</v>
      </c>
      <c r="B13">
        <f t="shared" si="0"/>
        <v>0.87264161985001476</v>
      </c>
      <c r="C13">
        <v>0</v>
      </c>
      <c r="D13">
        <f t="shared" si="1"/>
        <v>0.87264161985001476</v>
      </c>
      <c r="F13" t="s">
        <v>11</v>
      </c>
      <c r="G13" s="1">
        <f t="shared" si="2"/>
        <v>1.0265253134429808</v>
      </c>
      <c r="H13" t="s">
        <v>401</v>
      </c>
      <c r="I13" s="1">
        <f t="shared" si="3"/>
        <v>2.8490275369140363E-2</v>
      </c>
      <c r="J13" t="s">
        <v>146</v>
      </c>
      <c r="K13" s="1">
        <f t="shared" si="3"/>
        <v>1.0147298122743413</v>
      </c>
      <c r="L13" s="1">
        <f t="shared" si="4"/>
        <v>51.050644573092399</v>
      </c>
      <c r="M13">
        <f t="shared" si="5"/>
        <v>-40.142085261844898</v>
      </c>
      <c r="N13" s="2"/>
      <c r="O13">
        <v>0</v>
      </c>
      <c r="P13" t="s">
        <v>274</v>
      </c>
      <c r="Q13" s="1">
        <f t="shared" si="6"/>
        <v>-0.65158983234803702</v>
      </c>
      <c r="R13">
        <f t="shared" si="7"/>
        <v>0.63765757265536305</v>
      </c>
      <c r="S13" s="3" t="s">
        <v>388</v>
      </c>
      <c r="T13" t="str">
        <f t="shared" si="8"/>
        <v>-7.66717628924786+58.7090047068359i</v>
      </c>
      <c r="U13" s="3" t="s">
        <v>388</v>
      </c>
      <c r="V13" t="s">
        <v>542</v>
      </c>
      <c r="W13" s="1">
        <f t="shared" si="9"/>
        <v>0.34042232430883101</v>
      </c>
    </row>
    <row r="14" spans="1:23" x14ac:dyDescent="0.25">
      <c r="A14">
        <f t="shared" si="10"/>
        <v>24</v>
      </c>
      <c r="B14">
        <f t="shared" si="0"/>
        <v>0.77987535755750015</v>
      </c>
      <c r="C14">
        <v>0</v>
      </c>
      <c r="D14">
        <f t="shared" si="1"/>
        <v>0.77987535755750015</v>
      </c>
      <c r="F14" t="s">
        <v>12</v>
      </c>
      <c r="G14" s="1">
        <f t="shared" si="2"/>
        <v>0.23499509477689579</v>
      </c>
      <c r="H14" t="s">
        <v>402</v>
      </c>
      <c r="I14" s="1">
        <f t="shared" si="3"/>
        <v>2.9917236778809284E-2</v>
      </c>
      <c r="J14" t="s">
        <v>147</v>
      </c>
      <c r="K14" s="1">
        <f t="shared" si="3"/>
        <v>0.24525644246443001</v>
      </c>
      <c r="L14" s="1">
        <f t="shared" si="4"/>
        <v>10.225716527778101</v>
      </c>
      <c r="M14">
        <f t="shared" si="5"/>
        <v>-11.908487777275001</v>
      </c>
      <c r="N14" s="2"/>
      <c r="O14">
        <v>0</v>
      </c>
      <c r="P14" t="s">
        <v>275</v>
      </c>
      <c r="Q14" s="1">
        <f t="shared" si="6"/>
        <v>0.30463468105146801</v>
      </c>
      <c r="R14">
        <f t="shared" si="7"/>
        <v>-0.90759007979125705</v>
      </c>
      <c r="S14" s="3" t="s">
        <v>388</v>
      </c>
      <c r="T14" t="str">
        <f t="shared" si="8"/>
        <v>-7.69291747900782-12.9084972552044i</v>
      </c>
      <c r="U14" s="3" t="s">
        <v>388</v>
      </c>
      <c r="V14" t="s">
        <v>543</v>
      </c>
      <c r="W14" s="1">
        <f t="shared" si="9"/>
        <v>0.35714895029245902</v>
      </c>
    </row>
    <row r="15" spans="1:23" x14ac:dyDescent="0.25">
      <c r="A15">
        <f t="shared" si="10"/>
        <v>26</v>
      </c>
      <c r="B15">
        <f t="shared" si="0"/>
        <v>0.48105097786304596</v>
      </c>
      <c r="C15">
        <v>0</v>
      </c>
      <c r="D15">
        <f t="shared" si="1"/>
        <v>0.48105097786304596</v>
      </c>
      <c r="F15" t="s">
        <v>13</v>
      </c>
      <c r="G15" s="1">
        <f t="shared" si="2"/>
        <v>0.16306998766343858</v>
      </c>
      <c r="H15" t="s">
        <v>403</v>
      </c>
      <c r="I15" s="1">
        <f t="shared" si="3"/>
        <v>3.1181197632170317E-2</v>
      </c>
      <c r="J15" t="s">
        <v>148</v>
      </c>
      <c r="K15" s="1">
        <f t="shared" si="3"/>
        <v>0.176752776417133</v>
      </c>
      <c r="L15" s="1">
        <f t="shared" si="4"/>
        <v>5.7652972252233896</v>
      </c>
      <c r="M15">
        <f t="shared" si="5"/>
        <v>-9.7327648697953908</v>
      </c>
      <c r="N15" s="2"/>
      <c r="O15">
        <v>0</v>
      </c>
      <c r="P15" t="s">
        <v>276</v>
      </c>
      <c r="Q15" s="1">
        <f t="shared" si="6"/>
        <v>-0.34305665962245302</v>
      </c>
      <c r="R15">
        <f t="shared" si="7"/>
        <v>0.93697044997362</v>
      </c>
      <c r="S15" s="3" t="s">
        <v>388</v>
      </c>
      <c r="T15" t="str">
        <f t="shared" si="8"/>
        <v>7.1414894717239+8.74080294047199i</v>
      </c>
      <c r="U15" s="3" t="s">
        <v>388</v>
      </c>
      <c r="V15" t="s">
        <v>544</v>
      </c>
      <c r="W15" s="1">
        <f t="shared" si="9"/>
        <v>0.36883782777952301</v>
      </c>
    </row>
    <row r="16" spans="1:23" x14ac:dyDescent="0.25">
      <c r="A16">
        <f t="shared" si="10"/>
        <v>28</v>
      </c>
      <c r="B16">
        <f t="shared" si="0"/>
        <v>2.4937071949354517E-2</v>
      </c>
      <c r="C16">
        <v>0</v>
      </c>
      <c r="D16">
        <f t="shared" si="1"/>
        <v>2.4937071949354517E-2</v>
      </c>
      <c r="F16" t="s">
        <v>14</v>
      </c>
      <c r="G16" s="1">
        <f t="shared" si="2"/>
        <v>0.13304730333140677</v>
      </c>
      <c r="H16" t="s">
        <v>404</v>
      </c>
      <c r="I16" s="1">
        <f t="shared" si="3"/>
        <v>3.070266825602061E-2</v>
      </c>
      <c r="J16" t="s">
        <v>149</v>
      </c>
      <c r="K16" s="1">
        <f t="shared" si="3"/>
        <v>0.13401744697724333</v>
      </c>
      <c r="L16" s="1">
        <f t="shared" si="4"/>
        <v>3.56914363399556</v>
      </c>
      <c r="M16">
        <f t="shared" si="5"/>
        <v>-7.7992398990000504</v>
      </c>
      <c r="N16" s="2"/>
      <c r="O16">
        <v>0</v>
      </c>
      <c r="P16" t="s">
        <v>277</v>
      </c>
      <c r="Q16" s="1">
        <f t="shared" si="6"/>
        <v>0.66686302483725901</v>
      </c>
      <c r="R16">
        <f t="shared" si="7"/>
        <v>-0.72150622745551196</v>
      </c>
      <c r="S16" s="3" t="s">
        <v>388</v>
      </c>
      <c r="T16" t="str">
        <f t="shared" si="8"/>
        <v>-3.24707023670311-7.77618406908961i</v>
      </c>
      <c r="U16" s="3" t="s">
        <v>388</v>
      </c>
      <c r="V16" t="s">
        <v>545</v>
      </c>
      <c r="W16" s="1">
        <f t="shared" si="9"/>
        <v>0.37124769104236099</v>
      </c>
    </row>
    <row r="17" spans="1:23" x14ac:dyDescent="0.25">
      <c r="A17">
        <f t="shared" si="10"/>
        <v>30</v>
      </c>
      <c r="B17">
        <f t="shared" si="0"/>
        <v>-0.48264005714010705</v>
      </c>
      <c r="C17">
        <v>0</v>
      </c>
      <c r="D17">
        <f t="shared" si="1"/>
        <v>-0.48264005714010705</v>
      </c>
      <c r="F17" t="s">
        <v>15</v>
      </c>
      <c r="G17" s="1">
        <f t="shared" si="2"/>
        <v>0.11528983408601615</v>
      </c>
      <c r="H17" t="s">
        <v>405</v>
      </c>
      <c r="I17" s="1">
        <f t="shared" si="3"/>
        <v>3.738588477785159E-2</v>
      </c>
      <c r="J17" t="s">
        <v>150</v>
      </c>
      <c r="K17" s="1">
        <f t="shared" si="3"/>
        <v>0.10163907456243701</v>
      </c>
      <c r="L17" s="1">
        <f t="shared" si="4"/>
        <v>2.6139369860489201</v>
      </c>
      <c r="M17">
        <f t="shared" si="5"/>
        <v>-5.95659865078043</v>
      </c>
      <c r="N17" s="2"/>
      <c r="O17">
        <v>0</v>
      </c>
      <c r="P17" t="s">
        <v>278</v>
      </c>
      <c r="Q17" s="1">
        <f t="shared" si="6"/>
        <v>-1.1602948040493</v>
      </c>
      <c r="R17">
        <f t="shared" si="7"/>
        <v>0.29148799881633503</v>
      </c>
      <c r="S17" s="3" t="s">
        <v>388</v>
      </c>
      <c r="T17" t="str">
        <f t="shared" si="8"/>
        <v>-1.29666048255678+7.67334172540301i</v>
      </c>
      <c r="U17" s="3" t="s">
        <v>388</v>
      </c>
      <c r="V17" t="s">
        <v>546</v>
      </c>
      <c r="W17" s="1">
        <f t="shared" si="9"/>
        <v>0.36129741995237002</v>
      </c>
    </row>
    <row r="18" spans="1:23" x14ac:dyDescent="0.25">
      <c r="A18">
        <f t="shared" si="10"/>
        <v>32</v>
      </c>
      <c r="B18">
        <f t="shared" si="0"/>
        <v>-0.90891880718689888</v>
      </c>
      <c r="C18">
        <v>0</v>
      </c>
      <c r="D18">
        <f t="shared" si="1"/>
        <v>-0.90891880718689888</v>
      </c>
      <c r="F18" t="s">
        <v>16</v>
      </c>
      <c r="G18" s="1">
        <f t="shared" si="2"/>
        <v>0.10302680930900604</v>
      </c>
      <c r="H18" t="s">
        <v>406</v>
      </c>
      <c r="I18" s="1">
        <f t="shared" si="3"/>
        <v>5.4126587736527287E-2</v>
      </c>
      <c r="J18" t="s">
        <v>151</v>
      </c>
      <c r="K18" s="1">
        <f t="shared" si="3"/>
        <v>7.8293378748649792E-2</v>
      </c>
      <c r="L18" s="1">
        <f t="shared" si="4"/>
        <v>3.0455574433537098</v>
      </c>
      <c r="M18">
        <f t="shared" si="5"/>
        <v>-3.9790021846834098</v>
      </c>
      <c r="N18" s="2"/>
      <c r="O18">
        <v>0</v>
      </c>
      <c r="P18" t="s">
        <v>279</v>
      </c>
      <c r="Q18" s="1">
        <f t="shared" si="6"/>
        <v>1.7071067811865499</v>
      </c>
      <c r="R18">
        <f t="shared" si="7"/>
        <v>0.29289321881345198</v>
      </c>
      <c r="S18" s="3" t="s">
        <v>388</v>
      </c>
      <c r="T18" t="str">
        <f t="shared" si="8"/>
        <v>6.36451452157997-5.90055848916401i</v>
      </c>
      <c r="U18" s="3" t="s">
        <v>388</v>
      </c>
      <c r="V18" t="s">
        <v>547</v>
      </c>
      <c r="W18" s="1">
        <f t="shared" si="9"/>
        <v>0.337458415210386</v>
      </c>
    </row>
    <row r="19" spans="1:23" x14ac:dyDescent="0.25">
      <c r="A19">
        <f t="shared" si="10"/>
        <v>34</v>
      </c>
      <c r="B19">
        <f t="shared" si="0"/>
        <v>-1.132600183027443</v>
      </c>
      <c r="C19">
        <v>0</v>
      </c>
      <c r="D19">
        <f t="shared" si="1"/>
        <v>-1.132600183027443</v>
      </c>
      <c r="F19" t="s">
        <v>17</v>
      </c>
      <c r="G19" s="1">
        <f t="shared" si="2"/>
        <v>9.3813571029187415E-2</v>
      </c>
      <c r="H19" t="s">
        <v>407</v>
      </c>
      <c r="I19" s="1">
        <f t="shared" si="3"/>
        <v>7.5017009872323376E-2</v>
      </c>
      <c r="J19" t="s">
        <v>152</v>
      </c>
      <c r="K19" s="1">
        <f t="shared" si="3"/>
        <v>0.10213909530565408</v>
      </c>
      <c r="L19" s="1">
        <f t="shared" si="4"/>
        <v>5.17264324947101</v>
      </c>
      <c r="M19">
        <f t="shared" si="5"/>
        <v>-3.9968551228382401</v>
      </c>
      <c r="N19" s="2"/>
      <c r="O19">
        <v>0</v>
      </c>
      <c r="P19" t="s">
        <v>280</v>
      </c>
      <c r="Q19" s="1">
        <f t="shared" si="6"/>
        <v>-2.20443146638886</v>
      </c>
      <c r="R19">
        <f t="shared" si="7"/>
        <v>-0.95031306560700302</v>
      </c>
      <c r="S19" s="3" t="s">
        <v>388</v>
      </c>
      <c r="T19" t="str">
        <f t="shared" si="8"/>
        <v>-15.2010011881093+3.89516273568596i</v>
      </c>
      <c r="U19" s="3" t="s">
        <v>388</v>
      </c>
      <c r="V19" t="s">
        <v>548</v>
      </c>
      <c r="W19" s="1">
        <f t="shared" si="9"/>
        <v>0.29981059737975002</v>
      </c>
    </row>
    <row r="20" spans="1:23" x14ac:dyDescent="0.25">
      <c r="A20">
        <f t="shared" si="10"/>
        <v>36</v>
      </c>
      <c r="B20">
        <f t="shared" si="0"/>
        <v>-1.0797948788781007</v>
      </c>
      <c r="C20">
        <v>0</v>
      </c>
      <c r="D20">
        <f t="shared" si="1"/>
        <v>-1.0797948788781007</v>
      </c>
      <c r="F20" t="s">
        <v>18</v>
      </c>
      <c r="G20" s="1">
        <f t="shared" si="2"/>
        <v>8.65242229527316E-2</v>
      </c>
      <c r="H20" t="s">
        <v>408</v>
      </c>
      <c r="I20" s="1">
        <f t="shared" si="3"/>
        <v>9.4532824317872993E-2</v>
      </c>
      <c r="J20" t="s">
        <v>153</v>
      </c>
      <c r="K20" s="1">
        <f t="shared" si="3"/>
        <v>0.13316723128886251</v>
      </c>
      <c r="L20" s="1">
        <f t="shared" si="4"/>
        <v>4.9447789772763802</v>
      </c>
      <c r="M20">
        <f t="shared" si="5"/>
        <v>-6.9415865567900603</v>
      </c>
      <c r="N20" s="2"/>
      <c r="O20">
        <v>0</v>
      </c>
      <c r="P20" t="s">
        <v>281</v>
      </c>
      <c r="Q20" s="1">
        <f t="shared" si="6"/>
        <v>2.57356319627594</v>
      </c>
      <c r="R20">
        <f t="shared" si="7"/>
        <v>1.5898749212602199</v>
      </c>
      <c r="S20" s="3" t="s">
        <v>388</v>
      </c>
      <c r="T20" t="str">
        <f t="shared" si="8"/>
        <v>23.7619555700351-10.0030315991722i</v>
      </c>
      <c r="U20" s="3" t="s">
        <v>388</v>
      </c>
      <c r="V20" t="s">
        <v>549</v>
      </c>
      <c r="W20" s="1">
        <f t="shared" si="9"/>
        <v>0.249780142263652</v>
      </c>
    </row>
    <row r="21" spans="1:23" x14ac:dyDescent="0.25">
      <c r="A21">
        <f t="shared" si="10"/>
        <v>38</v>
      </c>
      <c r="B21">
        <f t="shared" si="0"/>
        <v>-0.74741988315455266</v>
      </c>
      <c r="C21">
        <v>0</v>
      </c>
      <c r="D21">
        <f t="shared" si="1"/>
        <v>-0.74741988315455266</v>
      </c>
      <c r="F21" t="s">
        <v>19</v>
      </c>
      <c r="G21" s="1">
        <f t="shared" si="2"/>
        <v>8.0554319147051842E-2</v>
      </c>
      <c r="H21" t="s">
        <v>409</v>
      </c>
      <c r="I21" s="1">
        <f t="shared" si="3"/>
        <v>0.10899101273243904</v>
      </c>
      <c r="J21" t="s">
        <v>154</v>
      </c>
      <c r="K21" s="1">
        <f t="shared" si="3"/>
        <v>0.11305370719338582</v>
      </c>
      <c r="L21" s="1">
        <f t="shared" si="4"/>
        <v>0.71269951096106199</v>
      </c>
      <c r="M21">
        <f t="shared" si="5"/>
        <v>-7.2002508120150202</v>
      </c>
      <c r="N21" s="2"/>
      <c r="O21">
        <v>0</v>
      </c>
      <c r="P21" t="s">
        <v>282</v>
      </c>
      <c r="Q21" s="1">
        <f t="shared" si="6"/>
        <v>-2.76651607486549</v>
      </c>
      <c r="R21">
        <f t="shared" si="7"/>
        <v>-2.12380004814676</v>
      </c>
      <c r="S21" s="3" t="s">
        <v>388</v>
      </c>
      <c r="T21" t="str">
        <f t="shared" si="8"/>
        <v>-17.2635876748488+18.4059783588096i</v>
      </c>
      <c r="U21" s="3" t="s">
        <v>388</v>
      </c>
      <c r="V21" t="s">
        <v>550</v>
      </c>
      <c r="W21" s="1">
        <f t="shared" si="9"/>
        <v>0.189656362440278</v>
      </c>
    </row>
    <row r="22" spans="1:23" x14ac:dyDescent="0.25">
      <c r="A22">
        <f t="shared" si="10"/>
        <v>40</v>
      </c>
      <c r="B22">
        <f t="shared" si="0"/>
        <v>-0.20736535231899705</v>
      </c>
      <c r="C22">
        <v>0</v>
      </c>
      <c r="D22">
        <f t="shared" si="1"/>
        <v>-0.20736535231899705</v>
      </c>
      <c r="F22" t="s">
        <v>20</v>
      </c>
      <c r="G22" s="1">
        <f t="shared" si="2"/>
        <v>7.5543441100525785E-2</v>
      </c>
      <c r="H22" t="s">
        <v>410</v>
      </c>
      <c r="I22" s="1">
        <f t="shared" si="3"/>
        <v>0.11612517261892741</v>
      </c>
      <c r="J22" t="s">
        <v>155</v>
      </c>
      <c r="K22" s="1">
        <f t="shared" si="3"/>
        <v>3.9788914593454766E-2</v>
      </c>
      <c r="L22" s="1">
        <f t="shared" si="4"/>
        <v>-0.71362005800952799</v>
      </c>
      <c r="M22">
        <f t="shared" si="5"/>
        <v>-2.4444550420209898</v>
      </c>
      <c r="N22" s="2"/>
      <c r="O22">
        <v>0</v>
      </c>
      <c r="P22" t="s">
        <v>283</v>
      </c>
      <c r="Q22" s="1">
        <f t="shared" si="6"/>
        <v>2.7678558331609602</v>
      </c>
      <c r="R22">
        <f t="shared" si="7"/>
        <v>2.47944976553089</v>
      </c>
      <c r="S22" s="3" t="s">
        <v>388</v>
      </c>
      <c r="T22" t="str">
        <f t="shared" si="8"/>
        <v>4.08570604056741-8.53528423246738i</v>
      </c>
      <c r="U22" s="3" t="s">
        <v>388</v>
      </c>
      <c r="V22" t="s">
        <v>551</v>
      </c>
      <c r="W22" s="1">
        <f t="shared" si="9"/>
        <v>0.122035737388261</v>
      </c>
    </row>
    <row r="23" spans="1:23" x14ac:dyDescent="0.25">
      <c r="A23">
        <f t="shared" si="10"/>
        <v>42</v>
      </c>
      <c r="B23">
        <f t="shared" si="0"/>
        <v>0.40997211073207529</v>
      </c>
      <c r="C23">
        <v>0</v>
      </c>
      <c r="D23">
        <f t="shared" si="1"/>
        <v>0.40997211073207529</v>
      </c>
      <c r="F23" t="s">
        <v>21</v>
      </c>
      <c r="G23" s="1">
        <f t="shared" si="2"/>
        <v>7.1259767104991045E-2</v>
      </c>
      <c r="H23" t="s">
        <v>411</v>
      </c>
      <c r="I23" s="1">
        <f t="shared" si="3"/>
        <v>0.11492741501814059</v>
      </c>
      <c r="J23" t="s">
        <v>156</v>
      </c>
      <c r="K23" s="1">
        <f t="shared" si="3"/>
        <v>5.6514407753331899E-2</v>
      </c>
      <c r="L23" s="1">
        <f t="shared" si="4"/>
        <v>3.6077687811477301</v>
      </c>
      <c r="M23">
        <f t="shared" si="5"/>
        <v>-0.25715729009966598</v>
      </c>
      <c r="N23" s="2"/>
      <c r="O23">
        <v>0</v>
      </c>
      <c r="P23" t="s">
        <v>284</v>
      </c>
      <c r="Q23" s="1">
        <f t="shared" si="6"/>
        <v>-2.59198490017766</v>
      </c>
      <c r="R23">
        <f t="shared" si="7"/>
        <v>-2.6090083283402801</v>
      </c>
      <c r="S23" s="3" t="s">
        <v>388</v>
      </c>
      <c r="T23" t="str">
        <f t="shared" si="8"/>
        <v>-10.0222077156307-8.74615098383155i</v>
      </c>
      <c r="U23" s="3" t="s">
        <v>388</v>
      </c>
      <c r="V23" t="s">
        <v>552</v>
      </c>
      <c r="W23" s="1">
        <f t="shared" si="9"/>
        <v>4.9349771379789999E-2</v>
      </c>
    </row>
    <row r="24" spans="1:23" x14ac:dyDescent="0.25">
      <c r="A24">
        <f t="shared" si="10"/>
        <v>44</v>
      </c>
      <c r="B24">
        <f t="shared" si="0"/>
        <v>0.94851359899515753</v>
      </c>
      <c r="C24">
        <v>2</v>
      </c>
      <c r="D24">
        <f t="shared" si="1"/>
        <v>2.9485135989951576</v>
      </c>
      <c r="F24" t="s">
        <v>22</v>
      </c>
      <c r="G24" s="1">
        <f t="shared" si="2"/>
        <v>6.7545479213836135E-2</v>
      </c>
      <c r="H24" t="s">
        <v>412</v>
      </c>
      <c r="I24" s="1">
        <f t="shared" si="3"/>
        <v>0.10556235475050448</v>
      </c>
      <c r="J24" t="s">
        <v>157</v>
      </c>
      <c r="K24" s="1">
        <f t="shared" si="3"/>
        <v>0.11078585333734346</v>
      </c>
      <c r="L24" s="1">
        <f t="shared" si="4"/>
        <v>5.8233652468531298</v>
      </c>
      <c r="M24">
        <f t="shared" si="5"/>
        <v>-4.0448355849461004</v>
      </c>
      <c r="N24" s="2"/>
      <c r="O24">
        <v>0</v>
      </c>
      <c r="P24" t="s">
        <v>285</v>
      </c>
      <c r="Q24" s="1">
        <f t="shared" si="6"/>
        <v>2.27667495537229</v>
      </c>
      <c r="R24">
        <f t="shared" si="7"/>
        <v>2.4955167292213001</v>
      </c>
      <c r="S24" s="3" t="s">
        <v>388</v>
      </c>
      <c r="T24" t="str">
        <f t="shared" si="8"/>
        <v>23.3518646826785+5.3235295190425i</v>
      </c>
      <c r="U24" s="3" t="s">
        <v>388</v>
      </c>
      <c r="V24" t="s">
        <v>553</v>
      </c>
      <c r="W24" s="1">
        <f t="shared" si="9"/>
        <v>2.64014760724533E-2</v>
      </c>
    </row>
    <row r="25" spans="1:23" x14ac:dyDescent="0.25">
      <c r="A25">
        <f t="shared" si="10"/>
        <v>46</v>
      </c>
      <c r="B25">
        <f t="shared" si="0"/>
        <v>1.2668815310415003</v>
      </c>
      <c r="C25">
        <v>2</v>
      </c>
      <c r="D25">
        <f t="shared" si="1"/>
        <v>3.2668815310415003</v>
      </c>
      <c r="F25" t="s">
        <v>23</v>
      </c>
      <c r="G25" s="1">
        <f t="shared" si="2"/>
        <v>6.42883244028504E-2</v>
      </c>
      <c r="H25" t="s">
        <v>413</v>
      </c>
      <c r="I25" s="1">
        <f t="shared" si="3"/>
        <v>8.9235600445798993E-2</v>
      </c>
      <c r="J25" t="s">
        <v>158</v>
      </c>
      <c r="K25" s="1">
        <f t="shared" si="3"/>
        <v>0.10323036340226631</v>
      </c>
      <c r="L25" s="1">
        <f t="shared" si="4"/>
        <v>2.3457563571598401</v>
      </c>
      <c r="M25">
        <f t="shared" si="5"/>
        <v>-6.1762839625946402</v>
      </c>
      <c r="N25" s="2"/>
      <c r="O25">
        <v>0</v>
      </c>
      <c r="P25" t="s">
        <v>286</v>
      </c>
      <c r="Q25" s="1">
        <f t="shared" si="6"/>
        <v>-1.87410775562816</v>
      </c>
      <c r="R25">
        <f t="shared" si="7"/>
        <v>-2.154489341933</v>
      </c>
      <c r="S25" s="3" t="s">
        <v>388</v>
      </c>
      <c r="T25" t="str">
        <f t="shared" si="8"/>
        <v>-17.7029381519292+6.52111460498798i</v>
      </c>
      <c r="U25" s="3" t="s">
        <v>388</v>
      </c>
      <c r="V25" t="s">
        <v>554</v>
      </c>
      <c r="W25" s="1">
        <f t="shared" si="9"/>
        <v>0.10365627917725501</v>
      </c>
    </row>
    <row r="26" spans="1:23" x14ac:dyDescent="0.25">
      <c r="A26">
        <f t="shared" si="10"/>
        <v>48</v>
      </c>
      <c r="B26">
        <f t="shared" si="0"/>
        <v>1.2754269404379248</v>
      </c>
      <c r="C26">
        <v>2</v>
      </c>
      <c r="D26">
        <f t="shared" si="1"/>
        <v>3.2754269404379248</v>
      </c>
      <c r="F26" t="s">
        <v>24</v>
      </c>
      <c r="G26" s="1">
        <f t="shared" si="2"/>
        <v>6.1405639761361118E-2</v>
      </c>
      <c r="H26" t="s">
        <v>414</v>
      </c>
      <c r="I26" s="1">
        <f t="shared" si="3"/>
        <v>6.8010472621790274E-2</v>
      </c>
      <c r="J26" t="s">
        <v>159</v>
      </c>
      <c r="K26" s="1">
        <f t="shared" si="3"/>
        <v>5.105519607030222E-2</v>
      </c>
      <c r="L26" s="1">
        <f t="shared" si="4"/>
        <v>0.20895520755842401</v>
      </c>
      <c r="M26">
        <f t="shared" si="5"/>
        <v>-3.2608444729451298</v>
      </c>
      <c r="N26" s="2"/>
      <c r="O26">
        <v>0</v>
      </c>
      <c r="P26" t="s">
        <v>287</v>
      </c>
      <c r="Q26" s="1">
        <f t="shared" si="6"/>
        <v>1.44094351590873</v>
      </c>
      <c r="R26">
        <f t="shared" si="7"/>
        <v>1.63098631369783</v>
      </c>
      <c r="S26" s="3" t="s">
        <v>388</v>
      </c>
      <c r="T26" t="str">
        <f t="shared" si="8"/>
        <v>5.61948535791739-4.35788961597343i</v>
      </c>
      <c r="U26" s="3" t="s">
        <v>388</v>
      </c>
      <c r="V26" t="s">
        <v>555</v>
      </c>
      <c r="W26" s="1">
        <f t="shared" si="9"/>
        <v>0.18106619860179099</v>
      </c>
    </row>
    <row r="27" spans="1:23" x14ac:dyDescent="0.25">
      <c r="A27">
        <f t="shared" si="10"/>
        <v>50</v>
      </c>
      <c r="B27">
        <f t="shared" si="0"/>
        <v>0.95985593940619462</v>
      </c>
      <c r="C27">
        <v>2</v>
      </c>
      <c r="D27">
        <f t="shared" si="1"/>
        <v>2.9598559394061947</v>
      </c>
      <c r="F27" t="s">
        <v>25</v>
      </c>
      <c r="G27" s="1">
        <f t="shared" si="2"/>
        <v>5.8834821105826156E-2</v>
      </c>
      <c r="H27" t="s">
        <v>415</v>
      </c>
      <c r="I27" s="1">
        <f t="shared" si="3"/>
        <v>4.4679123283210269E-2</v>
      </c>
      <c r="J27" t="s">
        <v>160</v>
      </c>
      <c r="K27" s="1">
        <f t="shared" si="3"/>
        <v>4.2163843904782575E-2</v>
      </c>
      <c r="L27" s="1">
        <f t="shared" si="4"/>
        <v>2.2273456913884</v>
      </c>
      <c r="M27">
        <f t="shared" si="5"/>
        <v>-1.5234033992060001</v>
      </c>
      <c r="N27" s="2"/>
      <c r="O27">
        <v>0</v>
      </c>
      <c r="P27" t="s">
        <v>288</v>
      </c>
      <c r="Q27" s="1">
        <f t="shared" si="6"/>
        <v>-1.0289594837356399</v>
      </c>
      <c r="R27">
        <f t="shared" si="7"/>
        <v>-0.99266097715351698</v>
      </c>
      <c r="S27" s="3" t="s">
        <v>388</v>
      </c>
      <c r="T27" t="str">
        <f t="shared" si="8"/>
        <v>-3.80407157956663-0.64347877530416i</v>
      </c>
      <c r="U27" s="3" t="s">
        <v>388</v>
      </c>
      <c r="V27" t="s">
        <v>556</v>
      </c>
      <c r="W27" s="1">
        <f t="shared" si="9"/>
        <v>0.25713875965134703</v>
      </c>
    </row>
    <row r="28" spans="1:23" x14ac:dyDescent="0.25">
      <c r="A28">
        <f t="shared" si="10"/>
        <v>52</v>
      </c>
      <c r="B28">
        <f t="shared" si="0"/>
        <v>0.38503546691687529</v>
      </c>
      <c r="C28">
        <v>2</v>
      </c>
      <c r="D28">
        <f t="shared" si="1"/>
        <v>2.3850354669168752</v>
      </c>
      <c r="F28" t="s">
        <v>26</v>
      </c>
      <c r="G28" s="1">
        <f t="shared" si="2"/>
        <v>5.6527347632250369E-2</v>
      </c>
      <c r="H28" t="s">
        <v>416</v>
      </c>
      <c r="I28" s="1">
        <f t="shared" si="3"/>
        <v>2.3415602894381812E-2</v>
      </c>
      <c r="J28" t="s">
        <v>161</v>
      </c>
      <c r="K28" s="1">
        <f t="shared" si="3"/>
        <v>6.571208949639569E-2</v>
      </c>
      <c r="L28" s="1">
        <f t="shared" si="4"/>
        <v>3.0496110134449701</v>
      </c>
      <c r="M28">
        <f t="shared" si="5"/>
        <v>-2.8959839513330699</v>
      </c>
      <c r="N28" s="2"/>
      <c r="O28">
        <v>0</v>
      </c>
      <c r="P28" t="s">
        <v>289</v>
      </c>
      <c r="Q28" s="1">
        <f t="shared" si="6"/>
        <v>0.67759788195667603</v>
      </c>
      <c r="R28">
        <f t="shared" si="7"/>
        <v>0.31986018865905602</v>
      </c>
      <c r="S28" s="3" t="s">
        <v>388</v>
      </c>
      <c r="T28" t="str">
        <f t="shared" si="8"/>
        <v>2.99271993652906-0.986863437506571i</v>
      </c>
      <c r="U28" s="3" t="s">
        <v>388</v>
      </c>
      <c r="V28" t="s">
        <v>557</v>
      </c>
      <c r="W28" s="1">
        <f t="shared" si="9"/>
        <v>0.32988960397182798</v>
      </c>
    </row>
    <row r="29" spans="1:23" x14ac:dyDescent="0.25">
      <c r="A29">
        <f t="shared" si="10"/>
        <v>54</v>
      </c>
      <c r="B29">
        <f t="shared" si="0"/>
        <v>-0.32205648262629177</v>
      </c>
      <c r="C29">
        <v>2</v>
      </c>
      <c r="D29">
        <f t="shared" si="1"/>
        <v>1.6779435173737083</v>
      </c>
      <c r="F29" t="s">
        <v>27</v>
      </c>
      <c r="G29" s="1">
        <f t="shared" si="2"/>
        <v>5.444488157159106E-2</v>
      </c>
      <c r="H29" t="s">
        <v>417</v>
      </c>
      <c r="I29" s="1">
        <f t="shared" si="3"/>
        <v>1.5967222731979543E-2</v>
      </c>
      <c r="J29" t="s">
        <v>162</v>
      </c>
      <c r="K29" s="1">
        <f t="shared" si="3"/>
        <v>5.2840271631853793E-2</v>
      </c>
      <c r="L29" s="1">
        <f t="shared" si="4"/>
        <v>1.8171448512899</v>
      </c>
      <c r="M29">
        <f t="shared" si="5"/>
        <v>-2.85208745786858</v>
      </c>
      <c r="N29" s="2"/>
      <c r="O29">
        <v>0</v>
      </c>
      <c r="P29" t="s">
        <v>290</v>
      </c>
      <c r="Q29" s="1">
        <f t="shared" si="6"/>
        <v>-0.40937339029021802</v>
      </c>
      <c r="R29">
        <f t="shared" si="7"/>
        <v>0.30575232122992002</v>
      </c>
      <c r="S29" s="3" t="s">
        <v>388</v>
      </c>
      <c r="T29" t="str">
        <f t="shared" si="8"/>
        <v>0.1281416121731+1.72316496832475i</v>
      </c>
      <c r="U29" s="3" t="s">
        <v>388</v>
      </c>
      <c r="V29" t="s">
        <v>558</v>
      </c>
      <c r="W29" s="1">
        <f t="shared" si="9"/>
        <v>0.39664603306999802</v>
      </c>
    </row>
    <row r="30" spans="1:23" x14ac:dyDescent="0.25">
      <c r="A30">
        <f t="shared" si="10"/>
        <v>56</v>
      </c>
      <c r="B30">
        <f t="shared" si="0"/>
        <v>-1.0056020598575446</v>
      </c>
      <c r="C30">
        <v>4</v>
      </c>
      <c r="D30">
        <f t="shared" si="1"/>
        <v>2.9943979401424556</v>
      </c>
      <c r="F30" t="s">
        <v>28</v>
      </c>
      <c r="G30" s="1">
        <f t="shared" si="2"/>
        <v>5.2556631588501927E-2</v>
      </c>
      <c r="H30" t="s">
        <v>418</v>
      </c>
      <c r="I30" s="1">
        <f t="shared" si="3"/>
        <v>2.6373501903821258E-2</v>
      </c>
      <c r="J30" t="s">
        <v>163</v>
      </c>
      <c r="K30" s="1">
        <f t="shared" si="3"/>
        <v>4.4994981597843244E-2</v>
      </c>
      <c r="L30" s="1">
        <f t="shared" si="4"/>
        <v>2.3545756855085198</v>
      </c>
      <c r="M30">
        <f t="shared" si="5"/>
        <v>-1.6578671420219899</v>
      </c>
      <c r="N30" s="2"/>
      <c r="O30">
        <v>0</v>
      </c>
      <c r="P30" t="s">
        <v>291</v>
      </c>
      <c r="Q30" s="1">
        <f t="shared" si="6"/>
        <v>0.22858286633623201</v>
      </c>
      <c r="R30">
        <f t="shared" si="7"/>
        <v>-0.81240688965103203</v>
      </c>
      <c r="S30" s="3" t="s">
        <v>388</v>
      </c>
      <c r="T30" t="str">
        <f t="shared" si="8"/>
        <v>-0.808647029105595-2.29183353243997i</v>
      </c>
      <c r="U30" s="3" t="s">
        <v>388</v>
      </c>
      <c r="V30" t="s">
        <v>559</v>
      </c>
      <c r="W30" s="1">
        <f t="shared" si="9"/>
        <v>0.45410186148310799</v>
      </c>
    </row>
    <row r="31" spans="1:23" x14ac:dyDescent="0.25">
      <c r="A31">
        <f t="shared" si="10"/>
        <v>58</v>
      </c>
      <c r="B31">
        <f t="shared" si="0"/>
        <v>-1.5214040804776983</v>
      </c>
      <c r="C31">
        <v>4</v>
      </c>
      <c r="D31">
        <f t="shared" si="1"/>
        <v>2.4785959195223017</v>
      </c>
      <c r="F31" t="s">
        <v>29</v>
      </c>
      <c r="G31" s="1">
        <f t="shared" si="2"/>
        <v>5.0837517670537437E-2</v>
      </c>
      <c r="H31" t="s">
        <v>419</v>
      </c>
      <c r="I31" s="1">
        <f t="shared" si="3"/>
        <v>3.6071651583818691E-2</v>
      </c>
      <c r="J31" t="s">
        <v>164</v>
      </c>
      <c r="K31" s="1">
        <f t="shared" si="3"/>
        <v>6.6294742087638511E-2</v>
      </c>
      <c r="L31" s="1">
        <f t="shared" si="4"/>
        <v>3.3671644574705901</v>
      </c>
      <c r="M31">
        <f t="shared" si="5"/>
        <v>-2.5814906820954402</v>
      </c>
      <c r="N31" s="2"/>
      <c r="O31">
        <v>0</v>
      </c>
      <c r="P31" t="s">
        <v>292</v>
      </c>
      <c r="Q31" s="1">
        <f t="shared" si="6"/>
        <v>-0.12321609210091899</v>
      </c>
      <c r="R31">
        <f t="shared" si="7"/>
        <v>1.14769759945004</v>
      </c>
      <c r="S31" s="3" t="s">
        <v>388</v>
      </c>
      <c r="T31" t="str">
        <f t="shared" si="8"/>
        <v>2.54788181293295+4.18256775843523i</v>
      </c>
      <c r="U31" s="3" t="s">
        <v>388</v>
      </c>
      <c r="V31" t="s">
        <v>560</v>
      </c>
      <c r="W31" s="1">
        <f t="shared" si="9"/>
        <v>0.49865089300543602</v>
      </c>
    </row>
    <row r="32" spans="1:23" x14ac:dyDescent="0.25">
      <c r="A32">
        <f t="shared" si="10"/>
        <v>60</v>
      </c>
      <c r="B32">
        <f t="shared" si="0"/>
        <v>-1.7735819845829992</v>
      </c>
      <c r="C32">
        <v>4</v>
      </c>
      <c r="D32">
        <f t="shared" si="1"/>
        <v>2.2264180154170008</v>
      </c>
      <c r="F32" t="s">
        <v>30</v>
      </c>
      <c r="G32" s="1">
        <f t="shared" si="2"/>
        <v>4.9266862857022781E-2</v>
      </c>
      <c r="H32" t="s">
        <v>420</v>
      </c>
      <c r="I32" s="1">
        <f t="shared" si="3"/>
        <v>4.0215730162755536E-2</v>
      </c>
      <c r="J32" t="s">
        <v>165</v>
      </c>
      <c r="K32" s="1">
        <f t="shared" si="3"/>
        <v>6.3487157236006495E-2</v>
      </c>
      <c r="L32" s="1">
        <f t="shared" si="4"/>
        <v>2.0314534774870401</v>
      </c>
      <c r="M32">
        <f t="shared" si="5"/>
        <v>-3.5188936814429002</v>
      </c>
      <c r="N32" s="2"/>
      <c r="O32">
        <v>0</v>
      </c>
      <c r="P32" t="s">
        <v>293</v>
      </c>
      <c r="Q32" s="1">
        <f t="shared" si="6"/>
        <v>6.9470176692013996E-2</v>
      </c>
      <c r="R32">
        <f t="shared" si="7"/>
        <v>-1.2850269125331399</v>
      </c>
      <c r="S32" s="3" t="s">
        <v>388</v>
      </c>
      <c r="T32" t="str">
        <f t="shared" si="8"/>
        <v>-4.38074765097431-2.85493055594013i</v>
      </c>
      <c r="U32" s="3" t="s">
        <v>388</v>
      </c>
      <c r="V32" t="s">
        <v>561</v>
      </c>
      <c r="W32" s="1">
        <f t="shared" si="9"/>
        <v>0.52694332680045597</v>
      </c>
    </row>
    <row r="33" spans="1:23" x14ac:dyDescent="0.25">
      <c r="A33">
        <f t="shared" si="10"/>
        <v>62</v>
      </c>
      <c r="B33">
        <f t="shared" si="0"/>
        <v>-1.7376285107762346</v>
      </c>
      <c r="C33">
        <v>4</v>
      </c>
      <c r="D33">
        <f t="shared" si="1"/>
        <v>2.2623714892237654</v>
      </c>
      <c r="F33" t="s">
        <v>31</v>
      </c>
      <c r="G33" s="1">
        <f t="shared" si="2"/>
        <v>4.7827438170058911E-2</v>
      </c>
      <c r="H33" t="s">
        <v>421</v>
      </c>
      <c r="I33" s="1">
        <f t="shared" si="3"/>
        <v>3.8337368417818318E-2</v>
      </c>
      <c r="J33" t="s">
        <v>166</v>
      </c>
      <c r="K33" s="1">
        <f t="shared" si="3"/>
        <v>3.5438964991065441E-2</v>
      </c>
      <c r="L33" s="1">
        <f t="shared" si="4"/>
        <v>0.97311715199599003</v>
      </c>
      <c r="M33">
        <f t="shared" si="5"/>
        <v>-2.0487294379806</v>
      </c>
      <c r="N33" s="2"/>
      <c r="O33">
        <v>0</v>
      </c>
      <c r="P33" t="s">
        <v>294</v>
      </c>
      <c r="Q33" s="1">
        <f t="shared" si="6"/>
        <v>-3.7895496650004197E-2</v>
      </c>
      <c r="R33">
        <f t="shared" si="7"/>
        <v>1.2262103572185401</v>
      </c>
      <c r="S33" s="3" t="s">
        <v>388</v>
      </c>
      <c r="T33" t="str">
        <f t="shared" si="8"/>
        <v>2.4752964982168+1.27088395011825i</v>
      </c>
      <c r="U33" s="3" t="s">
        <v>388</v>
      </c>
      <c r="V33" t="s">
        <v>562</v>
      </c>
      <c r="W33" s="1">
        <f t="shared" si="9"/>
        <v>0.53653925470762698</v>
      </c>
    </row>
    <row r="34" spans="1:23" x14ac:dyDescent="0.25">
      <c r="A34">
        <f t="shared" si="10"/>
        <v>64</v>
      </c>
      <c r="B34">
        <f t="shared" si="0"/>
        <v>-1.4637324690887192</v>
      </c>
      <c r="C34">
        <v>2</v>
      </c>
      <c r="D34">
        <f t="shared" si="1"/>
        <v>0.53626753091128077</v>
      </c>
      <c r="F34" t="s">
        <v>32</v>
      </c>
      <c r="G34" s="1">
        <f t="shared" si="2"/>
        <v>4.6504753105694241E-2</v>
      </c>
      <c r="H34" t="s">
        <v>422</v>
      </c>
      <c r="I34" s="1">
        <f t="shared" si="3"/>
        <v>3.125E-2</v>
      </c>
      <c r="J34" t="s">
        <v>167</v>
      </c>
      <c r="K34" s="1">
        <f t="shared" si="3"/>
        <v>3.7663637751831132E-2</v>
      </c>
      <c r="L34" s="1">
        <f t="shared" si="4"/>
        <v>2.18215387432025</v>
      </c>
      <c r="M34">
        <f t="shared" si="5"/>
        <v>-1.02400374317142</v>
      </c>
      <c r="N34" s="2"/>
      <c r="O34">
        <v>0</v>
      </c>
      <c r="P34" t="s">
        <v>134</v>
      </c>
      <c r="Q34" s="1">
        <f t="shared" si="6"/>
        <v>0</v>
      </c>
      <c r="R34">
        <f t="shared" si="7"/>
        <v>-1</v>
      </c>
      <c r="S34" s="3" t="s">
        <v>388</v>
      </c>
      <c r="T34" t="str">
        <f t="shared" si="8"/>
        <v>-1.02400374317142-2.18215387432025i</v>
      </c>
      <c r="U34" s="3" t="s">
        <v>388</v>
      </c>
      <c r="V34" t="s">
        <v>563</v>
      </c>
      <c r="W34" s="1">
        <f t="shared" si="9"/>
        <v>0.52649602555939101</v>
      </c>
    </row>
    <row r="35" spans="1:23" x14ac:dyDescent="0.25">
      <c r="A35">
        <f t="shared" si="10"/>
        <v>66</v>
      </c>
      <c r="B35">
        <f t="shared" si="0"/>
        <v>-1.059712072689998</v>
      </c>
      <c r="C35">
        <v>2</v>
      </c>
      <c r="D35">
        <f t="shared" si="1"/>
        <v>0.94028792731000199</v>
      </c>
      <c r="F35" t="s">
        <v>33</v>
      </c>
      <c r="G35" s="1">
        <f t="shared" si="2"/>
        <v>4.5286519076389961E-2</v>
      </c>
      <c r="H35" t="s">
        <v>423</v>
      </c>
      <c r="I35" s="1">
        <f t="shared" si="3"/>
        <v>2.063036409388103E-2</v>
      </c>
      <c r="J35" t="s">
        <v>168</v>
      </c>
      <c r="K35" s="1">
        <f t="shared" si="3"/>
        <v>5.3455320429364059E-2</v>
      </c>
      <c r="L35" s="1">
        <f t="shared" si="4"/>
        <v>2.82896342414349</v>
      </c>
      <c r="M35">
        <f t="shared" si="5"/>
        <v>-1.9238420716821001</v>
      </c>
      <c r="N35" s="2"/>
      <c r="O35">
        <v>0</v>
      </c>
      <c r="P35" t="s">
        <v>295</v>
      </c>
      <c r="Q35" s="1">
        <f t="shared" si="6"/>
        <v>6.5865012976516799E-2</v>
      </c>
      <c r="R35">
        <f t="shared" si="7"/>
        <v>0.65687777314748996</v>
      </c>
      <c r="S35" s="3" t="s">
        <v>388</v>
      </c>
      <c r="T35" t="str">
        <f t="shared" si="8"/>
        <v>1.45005880857529+1.73156931135096i</v>
      </c>
      <c r="U35" s="3" t="s">
        <v>388</v>
      </c>
      <c r="V35" t="s">
        <v>564</v>
      </c>
      <c r="W35" s="1">
        <f t="shared" si="9"/>
        <v>0.49773263912835802</v>
      </c>
    </row>
    <row r="36" spans="1:23" x14ac:dyDescent="0.25">
      <c r="A36">
        <f t="shared" si="10"/>
        <v>68</v>
      </c>
      <c r="B36">
        <f t="shared" si="0"/>
        <v>-0.65850424575249022</v>
      </c>
      <c r="C36">
        <v>2</v>
      </c>
      <c r="D36">
        <f t="shared" si="1"/>
        <v>1.3414957542475099</v>
      </c>
      <c r="F36" t="s">
        <v>34</v>
      </c>
      <c r="G36" s="1">
        <f t="shared" si="2"/>
        <v>4.4162237960091527E-2</v>
      </c>
      <c r="H36" t="s">
        <v>424</v>
      </c>
      <c r="I36" s="1">
        <f t="shared" si="3"/>
        <v>9.7392620356988435E-3</v>
      </c>
      <c r="J36" t="s">
        <v>169</v>
      </c>
      <c r="K36" s="1">
        <f t="shared" si="3"/>
        <v>4.5930948680340922E-2</v>
      </c>
      <c r="L36" s="1">
        <f t="shared" si="4"/>
        <v>2.0406932042591599</v>
      </c>
      <c r="M36">
        <f t="shared" si="5"/>
        <v>-2.11582277832427</v>
      </c>
      <c r="N36" s="2"/>
      <c r="O36">
        <v>0</v>
      </c>
      <c r="P36" t="s">
        <v>296</v>
      </c>
      <c r="Q36" s="1">
        <f t="shared" si="6"/>
        <v>-0.17032861590332701</v>
      </c>
      <c r="R36">
        <f t="shared" si="7"/>
        <v>-0.260993994192315</v>
      </c>
      <c r="S36" s="3" t="s">
        <v>388</v>
      </c>
      <c r="T36" t="str">
        <f t="shared" si="8"/>
        <v>-0.89980548688272-0.172223504972007i</v>
      </c>
      <c r="U36" s="3" t="s">
        <v>388</v>
      </c>
      <c r="V36" t="s">
        <v>565</v>
      </c>
      <c r="W36" s="1">
        <f t="shared" si="9"/>
        <v>0.45306354291634798</v>
      </c>
    </row>
    <row r="37" spans="1:23" x14ac:dyDescent="0.25">
      <c r="A37">
        <f t="shared" si="10"/>
        <v>70</v>
      </c>
      <c r="B37">
        <f t="shared" si="0"/>
        <v>-0.3793777838074861</v>
      </c>
      <c r="C37">
        <v>2</v>
      </c>
      <c r="D37">
        <f t="shared" si="1"/>
        <v>1.6206222161925139</v>
      </c>
      <c r="F37" t="s">
        <v>35</v>
      </c>
      <c r="G37" s="1">
        <f t="shared" si="2"/>
        <v>4.3122881912392684E-2</v>
      </c>
      <c r="H37" t="s">
        <v>425</v>
      </c>
      <c r="I37" s="1">
        <f t="shared" si="3"/>
        <v>1.0416851166561426E-2</v>
      </c>
      <c r="J37" t="s">
        <v>170</v>
      </c>
      <c r="K37" s="1">
        <f t="shared" si="3"/>
        <v>4.0375369959168739E-2</v>
      </c>
      <c r="L37" s="1">
        <f t="shared" si="4"/>
        <v>2.1701004092363601</v>
      </c>
      <c r="M37">
        <f t="shared" si="5"/>
        <v>-1.4027981248660799</v>
      </c>
      <c r="N37" s="2"/>
      <c r="O37">
        <v>0</v>
      </c>
      <c r="P37" t="s">
        <v>297</v>
      </c>
      <c r="Q37" s="1">
        <f t="shared" si="6"/>
        <v>0.31118592920838101</v>
      </c>
      <c r="R37">
        <f t="shared" si="7"/>
        <v>-0.11949211106360701</v>
      </c>
      <c r="S37" s="3" t="s">
        <v>388</v>
      </c>
      <c r="T37" t="str">
        <f t="shared" si="8"/>
        <v>0.507681402987387-0.695840917097876i</v>
      </c>
      <c r="U37" s="3" t="s">
        <v>388</v>
      </c>
      <c r="V37" t="s">
        <v>566</v>
      </c>
      <c r="W37" s="1">
        <f t="shared" si="9"/>
        <v>0.39687353120521701</v>
      </c>
    </row>
    <row r="38" spans="1:23" x14ac:dyDescent="0.25">
      <c r="A38">
        <f t="shared" si="10"/>
        <v>72</v>
      </c>
      <c r="B38">
        <f t="shared" si="0"/>
        <v>-0.29372238648239335</v>
      </c>
      <c r="C38">
        <v>2</v>
      </c>
      <c r="D38">
        <f t="shared" si="1"/>
        <v>1.7062776135176065</v>
      </c>
      <c r="F38" t="s">
        <v>36</v>
      </c>
      <c r="G38" s="1">
        <f t="shared" si="2"/>
        <v>4.2160641565762477E-2</v>
      </c>
      <c r="H38" t="s">
        <v>426</v>
      </c>
      <c r="I38" s="1">
        <f t="shared" si="3"/>
        <v>1.9840896196044355E-2</v>
      </c>
      <c r="J38" t="s">
        <v>171</v>
      </c>
      <c r="K38" s="1">
        <f t="shared" si="3"/>
        <v>5.1665964824552858E-2</v>
      </c>
      <c r="L38" s="1">
        <f t="shared" si="4"/>
        <v>2.7360545296493002</v>
      </c>
      <c r="M38">
        <f t="shared" si="5"/>
        <v>-1.85681259157554</v>
      </c>
      <c r="N38" s="2"/>
      <c r="O38">
        <v>0</v>
      </c>
      <c r="P38" t="s">
        <v>298</v>
      </c>
      <c r="Q38" s="1">
        <f t="shared" si="6"/>
        <v>-0.47416666611811098</v>
      </c>
      <c r="R38">
        <f t="shared" si="7"/>
        <v>0.42222624561878502</v>
      </c>
      <c r="S38" s="3" t="s">
        <v>388</v>
      </c>
      <c r="T38" t="str">
        <f t="shared" si="8"/>
        <v>-0.513350845282538+2.0356726680156i</v>
      </c>
      <c r="U38" s="3" t="s">
        <v>388</v>
      </c>
      <c r="V38" t="s">
        <v>567</v>
      </c>
      <c r="W38" s="1">
        <f t="shared" si="9"/>
        <v>0.33449385781711199</v>
      </c>
    </row>
    <row r="39" spans="1:23" x14ac:dyDescent="0.25">
      <c r="A39">
        <f t="shared" si="10"/>
        <v>74</v>
      </c>
      <c r="B39">
        <f t="shared" si="0"/>
        <v>-0.40495098984237521</v>
      </c>
      <c r="C39">
        <v>0</v>
      </c>
      <c r="D39">
        <f t="shared" si="1"/>
        <v>-0.40495098984237521</v>
      </c>
      <c r="F39" t="s">
        <v>37</v>
      </c>
      <c r="G39" s="1">
        <f t="shared" si="2"/>
        <v>4.1268725572721689E-2</v>
      </c>
      <c r="H39" t="s">
        <v>427</v>
      </c>
      <c r="I39" s="1">
        <f t="shared" si="3"/>
        <v>2.7307978467182938E-2</v>
      </c>
      <c r="J39" t="s">
        <v>172</v>
      </c>
      <c r="K39" s="1">
        <f t="shared" si="3"/>
        <v>4.7921842336458235E-2</v>
      </c>
      <c r="L39" s="1">
        <f t="shared" si="4"/>
        <v>1.89902784466216</v>
      </c>
      <c r="M39">
        <f t="shared" si="5"/>
        <v>-2.4083540898878599</v>
      </c>
      <c r="N39" s="2"/>
      <c r="O39">
        <v>0</v>
      </c>
      <c r="P39" t="s">
        <v>299</v>
      </c>
      <c r="Q39" s="1">
        <f t="shared" si="6"/>
        <v>0.63605547035034604</v>
      </c>
      <c r="R39">
        <f t="shared" si="7"/>
        <v>-0.59921327014065595</v>
      </c>
      <c r="S39" s="3" t="s">
        <v>388</v>
      </c>
      <c r="T39" t="str">
        <f t="shared" si="8"/>
        <v>-0.235230680913334-2.66976947830198i</v>
      </c>
      <c r="U39" s="3" t="s">
        <v>388</v>
      </c>
      <c r="V39" t="s">
        <v>568</v>
      </c>
      <c r="W39" s="1">
        <f t="shared" si="9"/>
        <v>0.27141355493833003</v>
      </c>
    </row>
    <row r="40" spans="1:23" x14ac:dyDescent="0.25">
      <c r="A40">
        <f t="shared" si="10"/>
        <v>76</v>
      </c>
      <c r="B40">
        <f t="shared" si="0"/>
        <v>-0.64810508383271348</v>
      </c>
      <c r="C40">
        <v>0</v>
      </c>
      <c r="D40">
        <f t="shared" si="1"/>
        <v>-0.64810508383271348</v>
      </c>
      <c r="F40" t="s">
        <v>38</v>
      </c>
      <c r="G40" s="1">
        <f t="shared" si="2"/>
        <v>4.0441199775952792E-2</v>
      </c>
      <c r="H40" t="s">
        <v>428</v>
      </c>
      <c r="I40" s="1">
        <f t="shared" si="3"/>
        <v>3.0939529756164687E-2</v>
      </c>
      <c r="J40" t="s">
        <v>173</v>
      </c>
      <c r="K40" s="1">
        <f t="shared" si="3"/>
        <v>2.8085165290376971E-2</v>
      </c>
      <c r="L40" s="1">
        <f t="shared" si="4"/>
        <v>1.1337985589494699</v>
      </c>
      <c r="M40">
        <f t="shared" si="5"/>
        <v>-1.39475066236819</v>
      </c>
      <c r="N40" s="2"/>
      <c r="O40">
        <v>0</v>
      </c>
      <c r="P40" t="s">
        <v>300</v>
      </c>
      <c r="Q40" s="1">
        <f t="shared" si="6"/>
        <v>-0.76953410062015604</v>
      </c>
      <c r="R40">
        <f t="shared" si="7"/>
        <v>0.62293328499294898</v>
      </c>
      <c r="S40" s="3" t="s">
        <v>388</v>
      </c>
      <c r="T40" t="str">
        <f t="shared" si="8"/>
        <v>-0.00366004249050123+1.77958905740154i</v>
      </c>
      <c r="U40" s="3" t="s">
        <v>388</v>
      </c>
      <c r="V40" t="s">
        <v>569</v>
      </c>
      <c r="W40" s="1">
        <f t="shared" si="9"/>
        <v>0.21249953783342801</v>
      </c>
    </row>
    <row r="41" spans="1:23" x14ac:dyDescent="0.25">
      <c r="A41">
        <f t="shared" si="10"/>
        <v>78</v>
      </c>
      <c r="B41">
        <f t="shared" si="0"/>
        <v>-0.90926235735959104</v>
      </c>
      <c r="C41">
        <v>0</v>
      </c>
      <c r="D41">
        <f t="shared" si="1"/>
        <v>-0.90926235735959104</v>
      </c>
      <c r="F41" t="s">
        <v>39</v>
      </c>
      <c r="G41" s="1">
        <f t="shared" si="2"/>
        <v>3.9672856713703041E-2</v>
      </c>
      <c r="H41" t="s">
        <v>429</v>
      </c>
      <c r="I41" s="1">
        <f t="shared" si="3"/>
        <v>3.0616621025701236E-2</v>
      </c>
      <c r="J41" t="s">
        <v>174</v>
      </c>
      <c r="K41" s="1">
        <f t="shared" si="3"/>
        <v>3.1275695424108296E-2</v>
      </c>
      <c r="L41" s="1">
        <f t="shared" si="4"/>
        <v>1.9522256515684899</v>
      </c>
      <c r="M41">
        <f t="shared" si="5"/>
        <v>-0.44203590163406498</v>
      </c>
      <c r="N41" s="2"/>
      <c r="O41">
        <v>0</v>
      </c>
      <c r="P41" t="s">
        <v>301</v>
      </c>
      <c r="Q41" s="1">
        <f t="shared" si="6"/>
        <v>0.84883303356612005</v>
      </c>
      <c r="R41">
        <f t="shared" si="7"/>
        <v>-0.489241273556412</v>
      </c>
      <c r="S41" s="3" t="s">
        <v>388</v>
      </c>
      <c r="T41" t="str">
        <f t="shared" si="8"/>
        <v>1.44085141455337-1.33032403937204i</v>
      </c>
      <c r="U41" s="3" t="s">
        <v>388</v>
      </c>
      <c r="V41" t="s">
        <v>570</v>
      </c>
      <c r="W41" s="1">
        <f t="shared" si="9"/>
        <v>0.16139386543829401</v>
      </c>
    </row>
    <row r="42" spans="1:23" x14ac:dyDescent="0.25">
      <c r="A42">
        <f t="shared" si="10"/>
        <v>80</v>
      </c>
      <c r="B42">
        <f t="shared" si="0"/>
        <v>-1.0593284543792527</v>
      </c>
      <c r="C42">
        <v>0</v>
      </c>
      <c r="D42">
        <f t="shared" si="1"/>
        <v>-1.0593284543792527</v>
      </c>
      <c r="F42" t="s">
        <v>40</v>
      </c>
      <c r="G42" s="1">
        <f t="shared" si="2"/>
        <v>3.8959109039053259E-2</v>
      </c>
      <c r="H42" t="s">
        <v>430</v>
      </c>
      <c r="I42" s="1">
        <f t="shared" si="3"/>
        <v>2.7568877774237475E-2</v>
      </c>
      <c r="J42" t="s">
        <v>175</v>
      </c>
      <c r="K42" s="1">
        <f t="shared" si="3"/>
        <v>4.6829897692431212E-2</v>
      </c>
      <c r="L42" s="1">
        <f t="shared" si="4"/>
        <v>2.8639570725341201</v>
      </c>
      <c r="M42">
        <f t="shared" si="5"/>
        <v>-0.88342454840972395</v>
      </c>
      <c r="N42" s="2"/>
      <c r="O42">
        <v>0</v>
      </c>
      <c r="P42" t="s">
        <v>302</v>
      </c>
      <c r="Q42" s="1">
        <f t="shared" si="6"/>
        <v>-0.85515707828181398</v>
      </c>
      <c r="R42">
        <f t="shared" si="7"/>
        <v>0.216772751324742</v>
      </c>
      <c r="S42" s="3" t="s">
        <v>388</v>
      </c>
      <c r="T42" t="str">
        <f t="shared" si="8"/>
        <v>-2.25763079252622+1.37629460998967i</v>
      </c>
      <c r="U42" s="3" t="s">
        <v>388</v>
      </c>
      <c r="V42" t="s">
        <v>571</v>
      </c>
      <c r="W42" s="1">
        <f t="shared" si="9"/>
        <v>0.12020813400255401</v>
      </c>
    </row>
    <row r="43" spans="1:23" x14ac:dyDescent="0.25">
      <c r="A43">
        <f t="shared" si="10"/>
        <v>82</v>
      </c>
      <c r="B43">
        <f t="shared" si="0"/>
        <v>-0.99277268002565255</v>
      </c>
      <c r="C43">
        <v>0</v>
      </c>
      <c r="D43">
        <f t="shared" si="1"/>
        <v>-0.99277268002565255</v>
      </c>
      <c r="F43" t="s">
        <v>41</v>
      </c>
      <c r="G43" s="1">
        <f t="shared" si="2"/>
        <v>3.8295901815018275E-2</v>
      </c>
      <c r="H43" t="s">
        <v>431</v>
      </c>
      <c r="I43" s="1">
        <f t="shared" si="3"/>
        <v>2.4890899284218563E-2</v>
      </c>
      <c r="J43" t="s">
        <v>176</v>
      </c>
      <c r="K43" s="1">
        <f t="shared" si="3"/>
        <v>5.0728275497469791E-2</v>
      </c>
      <c r="L43" s="1">
        <f t="shared" si="4"/>
        <v>2.80321091477354</v>
      </c>
      <c r="M43">
        <f t="shared" si="5"/>
        <v>-1.6378286445285399</v>
      </c>
      <c r="N43" s="2"/>
      <c r="O43">
        <v>0</v>
      </c>
      <c r="P43" t="s">
        <v>303</v>
      </c>
      <c r="Q43" s="1">
        <f t="shared" si="6"/>
        <v>0.780902756303679</v>
      </c>
      <c r="R43">
        <f t="shared" si="7"/>
        <v>0.15689842952264901</v>
      </c>
      <c r="S43" s="3" t="s">
        <v>388</v>
      </c>
      <c r="T43" t="str">
        <f t="shared" si="8"/>
        <v>2.44600787200095-0.839165512716739i</v>
      </c>
      <c r="U43" s="3" t="s">
        <v>388</v>
      </c>
      <c r="V43" t="s">
        <v>572</v>
      </c>
      <c r="W43" s="1">
        <f t="shared" si="9"/>
        <v>8.9556679777590797E-2</v>
      </c>
    </row>
    <row r="44" spans="1:23" x14ac:dyDescent="0.25">
      <c r="A44">
        <f t="shared" si="10"/>
        <v>84</v>
      </c>
      <c r="B44">
        <f t="shared" si="0"/>
        <v>-0.66045214914707517</v>
      </c>
      <c r="C44">
        <v>0</v>
      </c>
      <c r="D44">
        <f t="shared" si="1"/>
        <v>-0.66045214914707517</v>
      </c>
      <c r="F44" t="s">
        <v>42</v>
      </c>
      <c r="G44" s="1">
        <f t="shared" si="2"/>
        <v>3.7679639838290466E-2</v>
      </c>
      <c r="H44" t="s">
        <v>432</v>
      </c>
      <c r="I44" s="1">
        <f t="shared" si="3"/>
        <v>2.683866190054723E-2</v>
      </c>
      <c r="J44" t="s">
        <v>177</v>
      </c>
      <c r="K44" s="1">
        <f t="shared" si="3"/>
        <v>4.7228304096533252E-2</v>
      </c>
      <c r="L44" s="1">
        <f t="shared" si="4"/>
        <v>2.2271430157560701</v>
      </c>
      <c r="M44">
        <f t="shared" si="5"/>
        <v>-2.0435297988185899</v>
      </c>
      <c r="N44" s="2"/>
      <c r="O44">
        <v>0</v>
      </c>
      <c r="P44" t="s">
        <v>304</v>
      </c>
      <c r="Q44" s="1">
        <f t="shared" si="6"/>
        <v>-0.63190252371042099</v>
      </c>
      <c r="R44">
        <f t="shared" si="7"/>
        <v>-0.58163605775687899</v>
      </c>
      <c r="S44" s="3" t="s">
        <v>388</v>
      </c>
      <c r="T44" t="str">
        <f t="shared" si="8"/>
        <v>-2.59592790841385-0.00407504659421143i</v>
      </c>
      <c r="U44" s="3" t="s">
        <v>388</v>
      </c>
      <c r="V44" t="s">
        <v>573</v>
      </c>
      <c r="W44" s="1">
        <f t="shared" si="9"/>
        <v>6.8883349060784693E-2</v>
      </c>
    </row>
    <row r="45" spans="1:23" x14ac:dyDescent="0.25">
      <c r="A45">
        <f t="shared" si="10"/>
        <v>86</v>
      </c>
      <c r="B45">
        <f t="shared" si="0"/>
        <v>-8.7253463063800107E-2</v>
      </c>
      <c r="C45">
        <v>0</v>
      </c>
      <c r="D45">
        <f t="shared" si="1"/>
        <v>-8.7253463063800107E-2</v>
      </c>
      <c r="F45" t="s">
        <v>43</v>
      </c>
      <c r="G45" s="1">
        <f t="shared" si="2"/>
        <v>3.7107127089734675E-2</v>
      </c>
      <c r="H45" t="s">
        <v>433</v>
      </c>
      <c r="I45" s="1">
        <f t="shared" si="3"/>
        <v>3.4057575724700494E-2</v>
      </c>
      <c r="J45" t="s">
        <v>178</v>
      </c>
      <c r="K45" s="1">
        <f t="shared" si="3"/>
        <v>3.4298973880492828E-2</v>
      </c>
      <c r="L45" s="1">
        <f t="shared" si="4"/>
        <v>1.2401968393443601</v>
      </c>
      <c r="M45">
        <f t="shared" si="5"/>
        <v>-1.8112223825879701</v>
      </c>
      <c r="N45" s="2"/>
      <c r="O45">
        <v>0</v>
      </c>
      <c r="P45" t="s">
        <v>305</v>
      </c>
      <c r="Q45" s="1">
        <f t="shared" si="6"/>
        <v>0.42727421125343101</v>
      </c>
      <c r="R45">
        <f t="shared" si="7"/>
        <v>1.00259326537899</v>
      </c>
      <c r="S45" s="3" t="s">
        <v>388</v>
      </c>
      <c r="T45" t="str">
        <f t="shared" si="8"/>
        <v>2.34582348921625+0.46952438394613i</v>
      </c>
      <c r="U45" s="3" t="s">
        <v>388</v>
      </c>
      <c r="V45" t="s">
        <v>574</v>
      </c>
      <c r="W45" s="1">
        <f t="shared" si="9"/>
        <v>5.6964520018643099E-2</v>
      </c>
    </row>
    <row r="46" spans="1:23" x14ac:dyDescent="0.25">
      <c r="A46">
        <f t="shared" si="10"/>
        <v>88</v>
      </c>
      <c r="B46">
        <f t="shared" si="0"/>
        <v>0.63056752730247689</v>
      </c>
      <c r="C46">
        <v>0</v>
      </c>
      <c r="D46">
        <f t="shared" si="1"/>
        <v>0.63056752730247689</v>
      </c>
      <c r="F46" t="s">
        <v>44</v>
      </c>
      <c r="G46" s="1">
        <f t="shared" si="2"/>
        <v>3.6575515821185935E-2</v>
      </c>
      <c r="H46" t="s">
        <v>434</v>
      </c>
      <c r="I46" s="1">
        <f t="shared" si="3"/>
        <v>4.3199961270636709E-2</v>
      </c>
      <c r="J46" t="s">
        <v>179</v>
      </c>
      <c r="K46" s="1">
        <f t="shared" si="3"/>
        <v>1.5082493063992619E-2</v>
      </c>
      <c r="L46" s="1">
        <f t="shared" si="4"/>
        <v>0.89629479473955498</v>
      </c>
      <c r="M46">
        <f t="shared" si="5"/>
        <v>-0.35835772956469503</v>
      </c>
      <c r="N46" s="2"/>
      <c r="O46">
        <v>0</v>
      </c>
      <c r="P46" t="s">
        <v>306</v>
      </c>
      <c r="Q46" s="1">
        <f t="shared" si="6"/>
        <v>-0.19686542205253901</v>
      </c>
      <c r="R46">
        <f t="shared" si="7"/>
        <v>-1.3683092994916799</v>
      </c>
      <c r="S46" s="3" t="s">
        <v>388</v>
      </c>
      <c r="T46" t="str">
        <f t="shared" si="8"/>
        <v>-0.666793666957993-1.15586025705158i</v>
      </c>
      <c r="U46" s="3" t="s">
        <v>388</v>
      </c>
      <c r="V46" t="s">
        <v>575</v>
      </c>
      <c r="W46" s="1">
        <f t="shared" si="9"/>
        <v>5.2433045331971899E-2</v>
      </c>
    </row>
    <row r="47" spans="1:23" x14ac:dyDescent="0.25">
      <c r="A47">
        <f t="shared" si="10"/>
        <v>90</v>
      </c>
      <c r="B47">
        <f t="shared" si="0"/>
        <v>1.3478892153842945</v>
      </c>
      <c r="C47">
        <v>0</v>
      </c>
      <c r="D47">
        <f t="shared" si="1"/>
        <v>1.3478892153842945</v>
      </c>
      <c r="F47" t="s">
        <v>45</v>
      </c>
      <c r="G47" s="1">
        <f t="shared" si="2"/>
        <v>3.6082263804306514E-2</v>
      </c>
      <c r="H47" t="s">
        <v>435</v>
      </c>
      <c r="I47" s="1">
        <f t="shared" si="3"/>
        <v>5.118767188005785E-2</v>
      </c>
      <c r="J47" t="s">
        <v>180</v>
      </c>
      <c r="K47" s="1">
        <f t="shared" si="3"/>
        <v>4.0594959747478919E-2</v>
      </c>
      <c r="L47" s="1">
        <f t="shared" si="4"/>
        <v>2.5341124349164899</v>
      </c>
      <c r="M47">
        <f t="shared" si="5"/>
        <v>0.57295764892501799</v>
      </c>
      <c r="N47" s="2"/>
      <c r="O47">
        <v>0</v>
      </c>
      <c r="P47" t="s">
        <v>307</v>
      </c>
      <c r="Q47" s="1">
        <f t="shared" si="6"/>
        <v>-2.3306090578686201E-2</v>
      </c>
      <c r="R47">
        <f t="shared" si="7"/>
        <v>1.63783968834023</v>
      </c>
      <c r="S47" s="3" t="s">
        <v>388</v>
      </c>
      <c r="T47" t="str">
        <f t="shared" si="8"/>
        <v>-0.997473031092241+4.13711651775913i</v>
      </c>
      <c r="U47" s="3" t="s">
        <v>388</v>
      </c>
      <c r="V47" t="s">
        <v>576</v>
      </c>
      <c r="W47" s="1">
        <f t="shared" si="9"/>
        <v>5.4173548829339203E-2</v>
      </c>
    </row>
    <row r="48" spans="1:23" x14ac:dyDescent="0.25">
      <c r="A48">
        <f t="shared" si="10"/>
        <v>92</v>
      </c>
      <c r="B48">
        <f t="shared" si="0"/>
        <v>1.9071416635450988</v>
      </c>
      <c r="C48">
        <v>0</v>
      </c>
      <c r="D48">
        <f t="shared" si="1"/>
        <v>1.9071416635450988</v>
      </c>
      <c r="F48" t="s">
        <v>46</v>
      </c>
      <c r="G48" s="1">
        <f t="shared" si="2"/>
        <v>3.5625098029723905E-2</v>
      </c>
      <c r="H48" t="s">
        <v>436</v>
      </c>
      <c r="I48" s="1">
        <f t="shared" si="3"/>
        <v>5.6147736564930259E-2</v>
      </c>
      <c r="J48" t="s">
        <v>181</v>
      </c>
      <c r="K48" s="1">
        <f t="shared" si="3"/>
        <v>6.2802116344379419E-2</v>
      </c>
      <c r="L48" s="1">
        <f t="shared" si="4"/>
        <v>3.8671995544276498</v>
      </c>
      <c r="M48">
        <f t="shared" si="5"/>
        <v>-1.0953652514254999</v>
      </c>
      <c r="N48" s="2"/>
      <c r="O48">
        <v>0</v>
      </c>
      <c r="P48" t="s">
        <v>308</v>
      </c>
      <c r="Q48" s="1">
        <f t="shared" si="6"/>
        <v>0.19687123603364801</v>
      </c>
      <c r="R48">
        <f t="shared" si="7"/>
        <v>-1.7859092019193299</v>
      </c>
      <c r="S48" s="3" t="s">
        <v>388</v>
      </c>
      <c r="T48" t="str">
        <f t="shared" si="8"/>
        <v>-1.19488252571454-7.12211318086712i</v>
      </c>
      <c r="U48" s="3" t="s">
        <v>388</v>
      </c>
      <c r="V48" t="s">
        <v>577</v>
      </c>
      <c r="W48" s="1">
        <f t="shared" si="9"/>
        <v>6.1486657945696403E-2</v>
      </c>
    </row>
    <row r="49" spans="1:23" x14ac:dyDescent="0.25">
      <c r="A49">
        <f t="shared" si="10"/>
        <v>94</v>
      </c>
      <c r="B49">
        <f t="shared" si="0"/>
        <v>2.1788512293286013</v>
      </c>
      <c r="C49">
        <v>0</v>
      </c>
      <c r="D49">
        <f t="shared" si="1"/>
        <v>2.1788512293286013</v>
      </c>
      <c r="F49" t="s">
        <v>47</v>
      </c>
      <c r="G49" s="1">
        <f t="shared" si="2"/>
        <v>3.5201983926800302E-2</v>
      </c>
      <c r="H49" t="s">
        <v>437</v>
      </c>
      <c r="I49" s="1">
        <f t="shared" si="3"/>
        <v>5.7158739895938504E-2</v>
      </c>
      <c r="J49" t="s">
        <v>182</v>
      </c>
      <c r="K49" s="1">
        <f t="shared" si="3"/>
        <v>5.4378837019810659E-2</v>
      </c>
      <c r="L49" s="1">
        <f t="shared" si="4"/>
        <v>2.1885988106431999</v>
      </c>
      <c r="M49">
        <f t="shared" si="5"/>
        <v>-2.7059461318474001</v>
      </c>
      <c r="N49" s="2"/>
      <c r="O49">
        <v>0</v>
      </c>
      <c r="P49" t="s">
        <v>309</v>
      </c>
      <c r="Q49" s="1">
        <f t="shared" si="6"/>
        <v>-0.293222344061282</v>
      </c>
      <c r="R49">
        <f t="shared" si="7"/>
        <v>1.80542325246756</v>
      </c>
      <c r="S49" s="3" t="s">
        <v>388</v>
      </c>
      <c r="T49" t="str">
        <f t="shared" si="8"/>
        <v>4.24363199289541+4.74479105074193i</v>
      </c>
      <c r="U49" s="3" t="s">
        <v>388</v>
      </c>
      <c r="V49" t="s">
        <v>578</v>
      </c>
      <c r="W49" s="1">
        <f t="shared" si="9"/>
        <v>7.3994494960311102E-2</v>
      </c>
    </row>
    <row r="50" spans="1:23" x14ac:dyDescent="0.25">
      <c r="A50">
        <f t="shared" si="10"/>
        <v>96</v>
      </c>
      <c r="B50">
        <f t="shared" si="0"/>
        <v>2.0953446901209261</v>
      </c>
      <c r="C50">
        <v>0</v>
      </c>
      <c r="D50">
        <f t="shared" si="1"/>
        <v>2.0953446901209261</v>
      </c>
      <c r="F50" t="s">
        <v>48</v>
      </c>
      <c r="G50" s="1">
        <f t="shared" si="2"/>
        <v>3.481109895303152E-2</v>
      </c>
      <c r="H50" t="s">
        <v>438</v>
      </c>
      <c r="I50" s="1">
        <f t="shared" si="3"/>
        <v>5.4126587736527287E-2</v>
      </c>
      <c r="J50" t="s">
        <v>183</v>
      </c>
      <c r="K50" s="1">
        <f t="shared" si="3"/>
        <v>1.8327144767451672E-2</v>
      </c>
      <c r="L50" s="1">
        <f t="shared" si="4"/>
        <v>0.36349983149290499</v>
      </c>
      <c r="M50">
        <f t="shared" si="5"/>
        <v>-1.1151904323498101</v>
      </c>
      <c r="N50" s="2"/>
      <c r="O50">
        <v>0</v>
      </c>
      <c r="P50" t="s">
        <v>310</v>
      </c>
      <c r="Q50" s="1">
        <f t="shared" si="6"/>
        <v>0.29289321881345098</v>
      </c>
      <c r="R50">
        <f t="shared" si="7"/>
        <v>-1.7071067811865499</v>
      </c>
      <c r="S50" s="3" t="s">
        <v>388</v>
      </c>
      <c r="T50" t="str">
        <f t="shared" si="8"/>
        <v>-1.79728251369462-0.947164742622606i</v>
      </c>
      <c r="U50" s="3" t="s">
        <v>388</v>
      </c>
      <c r="V50" t="s">
        <v>579</v>
      </c>
      <c r="W50" s="1">
        <f t="shared" si="9"/>
        <v>9.1340741500173406E-2</v>
      </c>
    </row>
    <row r="51" spans="1:23" x14ac:dyDescent="0.25">
      <c r="A51">
        <f t="shared" si="10"/>
        <v>98</v>
      </c>
      <c r="B51">
        <f t="shared" si="0"/>
        <v>1.6684687011886568</v>
      </c>
      <c r="C51">
        <v>0</v>
      </c>
      <c r="D51">
        <f t="shared" si="1"/>
        <v>1.6684687011886568</v>
      </c>
      <c r="F51" t="s">
        <v>49</v>
      </c>
      <c r="G51" s="1">
        <f t="shared" si="2"/>
        <v>3.4450810122638294E-2</v>
      </c>
      <c r="H51" t="s">
        <v>439</v>
      </c>
      <c r="I51" s="1">
        <f t="shared" si="3"/>
        <v>4.7765852676888543E-2</v>
      </c>
      <c r="J51" t="s">
        <v>184</v>
      </c>
      <c r="K51" s="1">
        <f t="shared" si="3"/>
        <v>2.9291065124914431E-2</v>
      </c>
      <c r="L51" s="1">
        <f t="shared" si="4"/>
        <v>1.7287348099633799</v>
      </c>
      <c r="M51">
        <f t="shared" si="5"/>
        <v>0.72505635991926998</v>
      </c>
      <c r="N51" s="2"/>
      <c r="O51">
        <v>0</v>
      </c>
      <c r="P51" t="s">
        <v>311</v>
      </c>
      <c r="Q51" s="1">
        <f t="shared" si="6"/>
        <v>-0.191287272319873</v>
      </c>
      <c r="R51">
        <f t="shared" si="7"/>
        <v>1.5164905874305501</v>
      </c>
      <c r="S51" s="3" t="s">
        <v>388</v>
      </c>
      <c r="T51" t="str">
        <f t="shared" si="8"/>
        <v>-1.43022611153654+2.48291601410587i</v>
      </c>
      <c r="U51" s="3" t="s">
        <v>388</v>
      </c>
      <c r="V51" t="s">
        <v>580</v>
      </c>
      <c r="W51" s="1">
        <f t="shared" si="9"/>
        <v>0.112802870284635</v>
      </c>
    </row>
    <row r="52" spans="1:23" x14ac:dyDescent="0.25">
      <c r="A52">
        <f t="shared" si="10"/>
        <v>100</v>
      </c>
      <c r="B52">
        <f t="shared" si="0"/>
        <v>0.98651077098139084</v>
      </c>
      <c r="C52">
        <v>0</v>
      </c>
      <c r="D52">
        <f t="shared" si="1"/>
        <v>0.98651077098139084</v>
      </c>
      <c r="F52" t="s">
        <v>50</v>
      </c>
      <c r="G52" s="1">
        <f t="shared" si="2"/>
        <v>3.4119654640279946E-2</v>
      </c>
      <c r="H52" t="s">
        <v>440</v>
      </c>
      <c r="I52" s="1">
        <f t="shared" si="3"/>
        <v>3.965197591646813E-2</v>
      </c>
      <c r="J52" t="s">
        <v>185</v>
      </c>
      <c r="K52" s="1">
        <f t="shared" si="3"/>
        <v>5.2213947412570044E-2</v>
      </c>
      <c r="L52" s="1">
        <f t="shared" si="4"/>
        <v>3.3096043387051499</v>
      </c>
      <c r="M52">
        <f t="shared" si="5"/>
        <v>-0.46198353223595001</v>
      </c>
      <c r="N52" s="2"/>
      <c r="O52">
        <v>0</v>
      </c>
      <c r="P52" t="s">
        <v>312</v>
      </c>
      <c r="Q52" s="1">
        <f t="shared" si="6"/>
        <v>9.3407509056286906E-5</v>
      </c>
      <c r="R52">
        <f t="shared" si="7"/>
        <v>-1.2688632258888799</v>
      </c>
      <c r="S52" s="3" t="s">
        <v>388</v>
      </c>
      <c r="T52" t="str">
        <f t="shared" si="8"/>
        <v>-0.585884773123207-4.19947839035622i</v>
      </c>
      <c r="U52" s="3" t="s">
        <v>388</v>
      </c>
      <c r="V52" t="s">
        <v>581</v>
      </c>
      <c r="W52" s="1">
        <f t="shared" si="9"/>
        <v>0.136963486240015</v>
      </c>
    </row>
    <row r="53" spans="1:23" x14ac:dyDescent="0.25">
      <c r="A53">
        <f t="shared" si="10"/>
        <v>102</v>
      </c>
      <c r="B53">
        <f t="shared" si="0"/>
        <v>0.1911584057862698</v>
      </c>
      <c r="C53">
        <v>0</v>
      </c>
      <c r="D53">
        <f t="shared" si="1"/>
        <v>0.1911584057862698</v>
      </c>
      <c r="F53" t="s">
        <v>51</v>
      </c>
      <c r="G53" s="1">
        <f t="shared" si="2"/>
        <v>3.381632336095336E-2</v>
      </c>
      <c r="H53" t="s">
        <v>441</v>
      </c>
      <c r="I53" s="1">
        <f t="shared" si="3"/>
        <v>3.233521771840997E-2</v>
      </c>
      <c r="J53" t="s">
        <v>186</v>
      </c>
      <c r="K53" s="1">
        <f t="shared" si="3"/>
        <v>4.2237619353932554E-2</v>
      </c>
      <c r="L53" s="1">
        <f t="shared" si="4"/>
        <v>2.1109936402664</v>
      </c>
      <c r="M53">
        <f t="shared" si="5"/>
        <v>-1.68850152159233</v>
      </c>
      <c r="N53" s="2"/>
      <c r="O53">
        <v>0</v>
      </c>
      <c r="P53" t="s">
        <v>313</v>
      </c>
      <c r="Q53" s="1">
        <f t="shared" si="6"/>
        <v>0.253901994026621</v>
      </c>
      <c r="R53">
        <f t="shared" si="7"/>
        <v>1.00309205641546</v>
      </c>
      <c r="S53" s="3" t="s">
        <v>388</v>
      </c>
      <c r="T53" t="str">
        <f t="shared" si="8"/>
        <v>2.22970795819584+1.6888070484455i</v>
      </c>
      <c r="U53" s="3" t="s">
        <v>388</v>
      </c>
      <c r="V53" t="s">
        <v>582</v>
      </c>
      <c r="W53" s="1">
        <f t="shared" si="9"/>
        <v>0.16157370880515801</v>
      </c>
    </row>
    <row r="54" spans="1:23" x14ac:dyDescent="0.25">
      <c r="A54">
        <f t="shared" si="10"/>
        <v>104</v>
      </c>
      <c r="B54">
        <f t="shared" si="0"/>
        <v>-0.55924589403778413</v>
      </c>
      <c r="C54">
        <v>0</v>
      </c>
      <c r="D54">
        <f t="shared" si="1"/>
        <v>-0.55924589403778413</v>
      </c>
      <c r="F54" t="s">
        <v>52</v>
      </c>
      <c r="G54" s="1">
        <f t="shared" si="2"/>
        <v>3.3539646249500767E-2</v>
      </c>
      <c r="H54" t="s">
        <v>442</v>
      </c>
      <c r="I54" s="1">
        <f t="shared" si="3"/>
        <v>2.8880251481626762E-2</v>
      </c>
      <c r="J54" t="s">
        <v>187</v>
      </c>
      <c r="K54" s="1">
        <f t="shared" si="3"/>
        <v>1.9148970126379367E-2</v>
      </c>
      <c r="L54" s="1">
        <f t="shared" si="4"/>
        <v>1.15902574328219</v>
      </c>
      <c r="M54">
        <f t="shared" si="5"/>
        <v>-0.39823752645317201</v>
      </c>
      <c r="N54" s="2"/>
      <c r="O54">
        <v>0</v>
      </c>
      <c r="P54" t="s">
        <v>314</v>
      </c>
      <c r="Q54" s="1">
        <f t="shared" si="6"/>
        <v>-0.53247934165226196</v>
      </c>
      <c r="R54">
        <f t="shared" si="7"/>
        <v>-0.75534914481382898</v>
      </c>
      <c r="S54" s="3" t="s">
        <v>388</v>
      </c>
      <c r="T54" t="str">
        <f t="shared" si="8"/>
        <v>-0.917965639780102-0.663415848098404i</v>
      </c>
      <c r="U54" s="3" t="s">
        <v>388</v>
      </c>
      <c r="V54" t="s">
        <v>583</v>
      </c>
      <c r="W54" s="1">
        <f t="shared" si="9"/>
        <v>0.183687867755019</v>
      </c>
    </row>
    <row r="55" spans="1:23" x14ac:dyDescent="0.25">
      <c r="A55">
        <f t="shared" si="10"/>
        <v>106</v>
      </c>
      <c r="B55">
        <f t="shared" si="0"/>
        <v>-1.1301910714346395</v>
      </c>
      <c r="C55">
        <v>0</v>
      </c>
      <c r="D55">
        <f t="shared" si="1"/>
        <v>-1.1301910714346395</v>
      </c>
      <c r="F55" t="s">
        <v>53</v>
      </c>
      <c r="G55" s="1">
        <f t="shared" si="2"/>
        <v>3.3288579967845899E-2</v>
      </c>
      <c r="H55" t="s">
        <v>443</v>
      </c>
      <c r="I55" s="1">
        <f t="shared" si="3"/>
        <v>3.0189077734768113E-2</v>
      </c>
      <c r="J55" t="s">
        <v>188</v>
      </c>
      <c r="K55" s="1">
        <f t="shared" si="3"/>
        <v>3.9303319562261081E-2</v>
      </c>
      <c r="L55" s="1">
        <f t="shared" si="4"/>
        <v>2.4958241332761402</v>
      </c>
      <c r="M55">
        <f t="shared" si="5"/>
        <v>0.31330767522696901</v>
      </c>
      <c r="N55" s="2"/>
      <c r="O55">
        <v>0</v>
      </c>
      <c r="P55" t="s">
        <v>315</v>
      </c>
      <c r="Q55" s="1">
        <f t="shared" si="6"/>
        <v>0.79159611488941595</v>
      </c>
      <c r="R55">
        <f t="shared" si="7"/>
        <v>0.55374103632949701</v>
      </c>
      <c r="S55" s="3" t="s">
        <v>388</v>
      </c>
      <c r="T55" t="str">
        <f t="shared" si="8"/>
        <v>1.80219337057847+1.6300533805312i</v>
      </c>
      <c r="U55" s="3" t="s">
        <v>388</v>
      </c>
      <c r="V55" t="s">
        <v>584</v>
      </c>
      <c r="W55" s="1">
        <f t="shared" si="9"/>
        <v>0.200070310564325</v>
      </c>
    </row>
    <row r="56" spans="1:23" x14ac:dyDescent="0.25">
      <c r="A56">
        <f t="shared" si="10"/>
        <v>108</v>
      </c>
      <c r="B56">
        <f t="shared" si="0"/>
        <v>-1.4442883988707784</v>
      </c>
      <c r="C56">
        <v>0</v>
      </c>
      <c r="D56">
        <f t="shared" si="1"/>
        <v>-1.4442883988707784</v>
      </c>
      <c r="F56" t="s">
        <v>54</v>
      </c>
      <c r="G56" s="1">
        <f t="shared" si="2"/>
        <v>3.3062197565018353E-2</v>
      </c>
      <c r="H56" t="s">
        <v>444</v>
      </c>
      <c r="I56" s="1">
        <f t="shared" si="3"/>
        <v>3.3486494080013078E-2</v>
      </c>
      <c r="J56" t="s">
        <v>189</v>
      </c>
      <c r="K56" s="1">
        <f t="shared" si="3"/>
        <v>4.9135488534784041E-2</v>
      </c>
      <c r="L56" s="1">
        <f t="shared" si="4"/>
        <v>2.9507357068064999</v>
      </c>
      <c r="M56">
        <f t="shared" si="5"/>
        <v>-1.0872516549565201</v>
      </c>
      <c r="N56" s="2"/>
      <c r="O56">
        <v>0</v>
      </c>
      <c r="P56" t="s">
        <v>316</v>
      </c>
      <c r="Q56" s="1">
        <f t="shared" si="6"/>
        <v>-0.98809160325924095</v>
      </c>
      <c r="R56">
        <f t="shared" si="7"/>
        <v>-0.414647508370453</v>
      </c>
      <c r="S56" s="3" t="s">
        <v>388</v>
      </c>
      <c r="T56" t="str">
        <f t="shared" si="8"/>
        <v>-3.3664233650321-0.149210977794792i</v>
      </c>
      <c r="U56" s="3" t="s">
        <v>388</v>
      </c>
      <c r="V56" t="s">
        <v>585</v>
      </c>
      <c r="W56" s="1">
        <f t="shared" si="9"/>
        <v>0.207793703103725</v>
      </c>
    </row>
    <row r="57" spans="1:23" x14ac:dyDescent="0.25">
      <c r="A57">
        <f t="shared" si="10"/>
        <v>110</v>
      </c>
      <c r="B57">
        <f t="shared" si="0"/>
        <v>-1.4984506004649327</v>
      </c>
      <c r="C57">
        <v>0</v>
      </c>
      <c r="D57">
        <f t="shared" si="1"/>
        <v>-1.4984506004649327</v>
      </c>
      <c r="F57" t="s">
        <v>55</v>
      </c>
      <c r="G57" s="1">
        <f t="shared" si="2"/>
        <v>3.2859678835235995E-2</v>
      </c>
      <c r="H57" t="s">
        <v>445</v>
      </c>
      <c r="I57" s="1">
        <f t="shared" si="3"/>
        <v>3.5586925207563617E-2</v>
      </c>
      <c r="J57" t="s">
        <v>190</v>
      </c>
      <c r="K57" s="1">
        <f t="shared" si="3"/>
        <v>3.1267028483854986E-2</v>
      </c>
      <c r="L57" s="1">
        <f t="shared" si="4"/>
        <v>1.43214890944772</v>
      </c>
      <c r="M57">
        <f t="shared" si="5"/>
        <v>-1.3976086650950199</v>
      </c>
      <c r="N57" s="2"/>
      <c r="O57">
        <v>0</v>
      </c>
      <c r="P57" t="s">
        <v>317</v>
      </c>
      <c r="Q57" s="1">
        <f t="shared" si="6"/>
        <v>1.08644631985958</v>
      </c>
      <c r="R57">
        <f t="shared" si="7"/>
        <v>0.34125934667022001</v>
      </c>
      <c r="S57" s="3" t="s">
        <v>388</v>
      </c>
      <c r="T57" t="str">
        <f t="shared" si="8"/>
        <v>2.03289993211135-1.02969258962375i</v>
      </c>
      <c r="U57" s="3" t="s">
        <v>388</v>
      </c>
      <c r="V57" t="s">
        <v>586</v>
      </c>
      <c r="W57" s="1">
        <f t="shared" si="9"/>
        <v>0.20488672179689199</v>
      </c>
    </row>
    <row r="58" spans="1:23" x14ac:dyDescent="0.25">
      <c r="A58">
        <f t="shared" si="10"/>
        <v>112</v>
      </c>
      <c r="B58">
        <f t="shared" si="0"/>
        <v>-1.3605000447654054</v>
      </c>
      <c r="C58">
        <v>0</v>
      </c>
      <c r="D58">
        <f t="shared" si="1"/>
        <v>-1.3605000447654054</v>
      </c>
      <c r="F58" t="s">
        <v>56</v>
      </c>
      <c r="G58" s="1">
        <f t="shared" si="2"/>
        <v>3.2680302634435839E-2</v>
      </c>
      <c r="H58" t="s">
        <v>446</v>
      </c>
      <c r="I58" s="1">
        <f t="shared" si="3"/>
        <v>3.4777171499366127E-2</v>
      </c>
      <c r="J58" t="s">
        <v>191</v>
      </c>
      <c r="K58" s="1">
        <f t="shared" si="3"/>
        <v>1.6872163697409921E-2</v>
      </c>
      <c r="L58" s="1">
        <f t="shared" si="4"/>
        <v>1.07200978694975</v>
      </c>
      <c r="M58">
        <f t="shared" si="5"/>
        <v>0.129626228690948</v>
      </c>
      <c r="N58" s="2"/>
      <c r="O58">
        <v>1</v>
      </c>
      <c r="P58" t="s">
        <v>318</v>
      </c>
      <c r="Q58" s="1">
        <f t="shared" si="6"/>
        <v>-1.0645318163473101</v>
      </c>
      <c r="R58">
        <f t="shared" si="7"/>
        <v>-0.32442334882145102</v>
      </c>
      <c r="S58" s="3" t="s">
        <v>388</v>
      </c>
      <c r="T58" t="str">
        <f t="shared" si="8"/>
        <v>-1.0991347504367-0.485776249726235i</v>
      </c>
      <c r="U58" s="3" t="s">
        <v>388</v>
      </c>
      <c r="V58" t="s">
        <v>587</v>
      </c>
      <c r="W58" s="1">
        <f t="shared" si="9"/>
        <v>0.25134620151896597</v>
      </c>
    </row>
    <row r="59" spans="1:23" x14ac:dyDescent="0.25">
      <c r="A59">
        <f t="shared" si="10"/>
        <v>114</v>
      </c>
      <c r="B59">
        <f t="shared" si="0"/>
        <v>-1.1464123128006896</v>
      </c>
      <c r="C59">
        <v>0</v>
      </c>
      <c r="D59">
        <f t="shared" si="1"/>
        <v>-1.1464123128006896</v>
      </c>
      <c r="F59" t="s">
        <v>57</v>
      </c>
      <c r="G59" s="1">
        <f t="shared" si="2"/>
        <v>3.2523440027769981E-2</v>
      </c>
      <c r="H59" t="s">
        <v>447</v>
      </c>
      <c r="I59" s="1">
        <f t="shared" si="3"/>
        <v>3.0635546183919612E-2</v>
      </c>
      <c r="J59" t="s">
        <v>192</v>
      </c>
      <c r="K59" s="1">
        <f t="shared" si="3"/>
        <v>3.8110951058653107E-2</v>
      </c>
      <c r="L59" s="1">
        <f t="shared" si="4"/>
        <v>2.3679061453271801</v>
      </c>
      <c r="M59">
        <f t="shared" si="5"/>
        <v>0.58500729055209899</v>
      </c>
      <c r="N59" s="2"/>
      <c r="O59">
        <v>1</v>
      </c>
      <c r="P59" t="s">
        <v>319</v>
      </c>
      <c r="Q59" s="1">
        <f t="shared" si="6"/>
        <v>0.91743067689565705</v>
      </c>
      <c r="R59">
        <f t="shared" si="7"/>
        <v>0.345517761681707</v>
      </c>
      <c r="S59" s="3" t="s">
        <v>388</v>
      </c>
      <c r="T59" t="str">
        <f t="shared" si="8"/>
        <v>1.97025932813386+1.35485726576591i</v>
      </c>
      <c r="U59" s="3" t="s">
        <v>388</v>
      </c>
      <c r="V59" t="s">
        <v>588</v>
      </c>
      <c r="W59" s="1">
        <f t="shared" si="9"/>
        <v>0.27883550411821301</v>
      </c>
    </row>
    <row r="60" spans="1:23" x14ac:dyDescent="0.25">
      <c r="A60">
        <f t="shared" si="10"/>
        <v>116</v>
      </c>
      <c r="B60">
        <f t="shared" si="0"/>
        <v>-0.98471633430811767</v>
      </c>
      <c r="C60">
        <v>0</v>
      </c>
      <c r="D60">
        <f t="shared" si="1"/>
        <v>-0.98471633430811767</v>
      </c>
      <c r="F60" t="s">
        <v>58</v>
      </c>
      <c r="G60" s="1">
        <f t="shared" si="2"/>
        <v>3.238854845126269E-2</v>
      </c>
      <c r="H60" t="s">
        <v>448</v>
      </c>
      <c r="I60" s="1">
        <f t="shared" si="3"/>
        <v>2.3775827121478771E-2</v>
      </c>
      <c r="J60" t="s">
        <v>193</v>
      </c>
      <c r="K60" s="1">
        <f t="shared" si="3"/>
        <v>4.4250598697959505E-2</v>
      </c>
      <c r="L60" s="1">
        <f t="shared" si="4"/>
        <v>2.8112083823774601</v>
      </c>
      <c r="M60">
        <f t="shared" si="5"/>
        <v>-0.34285340589587998</v>
      </c>
      <c r="N60" s="2"/>
      <c r="O60">
        <v>1</v>
      </c>
      <c r="P60" t="s">
        <v>320</v>
      </c>
      <c r="Q60" s="1">
        <f t="shared" si="6"/>
        <v>-0.65869717867023603</v>
      </c>
      <c r="R60">
        <f t="shared" si="7"/>
        <v>-0.38075574985778399</v>
      </c>
      <c r="S60" s="3" t="s">
        <v>388</v>
      </c>
      <c r="T60" t="str">
        <f t="shared" si="8"/>
        <v>-1.98227843577933-0.84454718447752i</v>
      </c>
      <c r="U60" s="3" t="s">
        <v>388</v>
      </c>
      <c r="V60" t="s">
        <v>589</v>
      </c>
      <c r="W60" s="1">
        <f t="shared" si="9"/>
        <v>0.287597965567433</v>
      </c>
    </row>
    <row r="61" spans="1:23" x14ac:dyDescent="0.25">
      <c r="A61">
        <f t="shared" si="10"/>
        <v>118</v>
      </c>
      <c r="B61">
        <f t="shared" si="0"/>
        <v>-0.9780753207478361</v>
      </c>
      <c r="C61">
        <v>0</v>
      </c>
      <c r="D61">
        <f t="shared" si="1"/>
        <v>-0.9780753207478361</v>
      </c>
      <c r="F61" t="s">
        <v>59</v>
      </c>
      <c r="G61" s="1">
        <f t="shared" si="2"/>
        <v>3.227516694579706E-2</v>
      </c>
      <c r="H61" t="s">
        <v>449</v>
      </c>
      <c r="I61" s="1">
        <f t="shared" si="3"/>
        <v>1.6134326647724576E-2</v>
      </c>
      <c r="J61" t="s">
        <v>194</v>
      </c>
      <c r="K61" s="1">
        <f t="shared" si="3"/>
        <v>3.7030351632950716E-2</v>
      </c>
      <c r="L61" s="1">
        <f t="shared" si="4"/>
        <v>2.25900645650984</v>
      </c>
      <c r="M61">
        <f t="shared" si="5"/>
        <v>-0.71660121694323897</v>
      </c>
      <c r="N61" s="2"/>
      <c r="O61">
        <v>1</v>
      </c>
      <c r="P61" t="s">
        <v>321</v>
      </c>
      <c r="Q61" s="1">
        <f t="shared" si="6"/>
        <v>0.31882138843886898</v>
      </c>
      <c r="R61">
        <f t="shared" si="7"/>
        <v>0.40609975937249099</v>
      </c>
      <c r="S61" s="3" t="s">
        <v>388</v>
      </c>
      <c r="T61" t="str">
        <f t="shared" si="8"/>
        <v>1.01123115672352+0.688914183466723i</v>
      </c>
      <c r="U61" s="3" t="s">
        <v>388</v>
      </c>
      <c r="V61" t="s">
        <v>590</v>
      </c>
      <c r="W61" s="1">
        <f t="shared" si="9"/>
        <v>0.28169270452063</v>
      </c>
    </row>
    <row r="62" spans="1:23" x14ac:dyDescent="0.25">
      <c r="A62">
        <f t="shared" si="10"/>
        <v>120</v>
      </c>
      <c r="B62">
        <f t="shared" si="0"/>
        <v>-1.1728023360978861</v>
      </c>
      <c r="C62">
        <v>0</v>
      </c>
      <c r="D62">
        <f t="shared" si="1"/>
        <v>-1.1728023360978861</v>
      </c>
      <c r="F62" t="s">
        <v>60</v>
      </c>
      <c r="G62" s="1">
        <f t="shared" si="2"/>
        <v>3.2182911967821318E-2</v>
      </c>
      <c r="H62" t="s">
        <v>450</v>
      </c>
      <c r="I62" s="1">
        <f t="shared" si="3"/>
        <v>1.269351243382523E-2</v>
      </c>
      <c r="J62" t="s">
        <v>195</v>
      </c>
      <c r="K62" s="1">
        <f t="shared" si="3"/>
        <v>3.1843206976989426E-2</v>
      </c>
      <c r="L62" s="1">
        <f t="shared" si="4"/>
        <v>1.9510965260765101</v>
      </c>
      <c r="M62">
        <f t="shared" si="5"/>
        <v>-0.58866347940511798</v>
      </c>
      <c r="N62" s="2"/>
      <c r="O62">
        <v>1</v>
      </c>
      <c r="P62" t="s">
        <v>322</v>
      </c>
      <c r="Q62" s="1">
        <f t="shared" si="6"/>
        <v>5.8907890363791203E-2</v>
      </c>
      <c r="R62">
        <f t="shared" si="7"/>
        <v>-0.40189815196184597</v>
      </c>
      <c r="S62" s="3" t="s">
        <v>388</v>
      </c>
      <c r="T62" t="str">
        <f t="shared" si="8"/>
        <v>-0.121647784253058-0.818819011835292i</v>
      </c>
      <c r="U62" s="3" t="s">
        <v>388</v>
      </c>
      <c r="V62" t="s">
        <v>591</v>
      </c>
      <c r="W62" s="1">
        <f t="shared" si="9"/>
        <v>0.26786101397982698</v>
      </c>
    </row>
    <row r="63" spans="1:23" x14ac:dyDescent="0.25">
      <c r="A63">
        <f t="shared" si="10"/>
        <v>122</v>
      </c>
      <c r="B63">
        <f t="shared" si="0"/>
        <v>-1.5448230710531856</v>
      </c>
      <c r="C63">
        <v>0</v>
      </c>
      <c r="D63">
        <f t="shared" si="1"/>
        <v>-1.5448230710531856</v>
      </c>
      <c r="F63" t="s">
        <v>61</v>
      </c>
      <c r="G63" s="1">
        <f t="shared" si="2"/>
        <v>3.2111474108063628E-2</v>
      </c>
      <c r="H63" t="s">
        <v>451</v>
      </c>
      <c r="I63" s="1">
        <f t="shared" si="3"/>
        <v>1.7322793295504294E-2</v>
      </c>
      <c r="J63" t="s">
        <v>196</v>
      </c>
      <c r="K63" s="1">
        <f t="shared" si="3"/>
        <v>2.5748185340029116E-2</v>
      </c>
      <c r="L63" s="1">
        <f t="shared" si="4"/>
        <v>1.58562424500107</v>
      </c>
      <c r="M63">
        <f t="shared" si="5"/>
        <v>-0.44868360290964798</v>
      </c>
      <c r="N63" s="2"/>
      <c r="O63">
        <v>1</v>
      </c>
      <c r="P63" t="s">
        <v>323</v>
      </c>
      <c r="Q63" s="1">
        <f t="shared" si="6"/>
        <v>-0.42454061148494998</v>
      </c>
      <c r="R63">
        <f t="shared" si="7"/>
        <v>0.35643559976546302</v>
      </c>
      <c r="S63" s="3" t="s">
        <v>388</v>
      </c>
      <c r="T63" t="str">
        <f t="shared" si="8"/>
        <v>-0.513235077450087+0.755657339912148i</v>
      </c>
      <c r="U63" s="3" t="s">
        <v>388</v>
      </c>
      <c r="V63" t="s">
        <v>592</v>
      </c>
      <c r="W63" s="1">
        <f t="shared" si="9"/>
        <v>0.25375601182769397</v>
      </c>
    </row>
    <row r="64" spans="1:23" x14ac:dyDescent="0.25">
      <c r="A64">
        <f t="shared" si="10"/>
        <v>124</v>
      </c>
      <c r="B64">
        <f t="shared" si="0"/>
        <v>-2.0060069192543613</v>
      </c>
      <c r="C64">
        <v>0</v>
      </c>
      <c r="D64">
        <f t="shared" si="1"/>
        <v>-2.0060069192543613</v>
      </c>
      <c r="F64" t="s">
        <v>62</v>
      </c>
      <c r="G64" s="1">
        <f t="shared" si="2"/>
        <v>3.2060615353062767E-2</v>
      </c>
      <c r="H64" t="s">
        <v>452</v>
      </c>
      <c r="I64" s="1">
        <f t="shared" si="3"/>
        <v>2.4260661307302686E-2</v>
      </c>
      <c r="J64" t="s">
        <v>197</v>
      </c>
      <c r="K64" s="1">
        <f t="shared" si="3"/>
        <v>2.2200726497791611E-2</v>
      </c>
      <c r="L64" s="1">
        <f t="shared" si="4"/>
        <v>1.38713703257012</v>
      </c>
      <c r="M64">
        <f t="shared" si="5"/>
        <v>0.30766153101486099</v>
      </c>
      <c r="N64" s="2"/>
      <c r="O64">
        <v>2</v>
      </c>
      <c r="P64" t="s">
        <v>324</v>
      </c>
      <c r="Q64" s="1">
        <f t="shared" si="6"/>
        <v>0.72868835181125002</v>
      </c>
      <c r="R64">
        <f t="shared" si="7"/>
        <v>-0.26780381903901601</v>
      </c>
      <c r="S64" s="3" t="s">
        <v>388</v>
      </c>
      <c r="T64" t="str">
        <f t="shared" si="8"/>
        <v>1.09318353097704-0.147291220901781i</v>
      </c>
      <c r="U64" s="3" t="s">
        <v>388</v>
      </c>
      <c r="V64" t="s">
        <v>593</v>
      </c>
      <c r="W64" s="1">
        <f t="shared" si="9"/>
        <v>0.30648985112444799</v>
      </c>
    </row>
    <row r="65" spans="1:23" x14ac:dyDescent="0.25">
      <c r="A65">
        <f t="shared" si="10"/>
        <v>126</v>
      </c>
      <c r="B65">
        <f t="shared" si="0"/>
        <v>-2.4291136499967902</v>
      </c>
      <c r="C65">
        <v>0</v>
      </c>
      <c r="D65">
        <f t="shared" si="1"/>
        <v>-2.4291136499967902</v>
      </c>
      <c r="F65" t="s">
        <v>63</v>
      </c>
      <c r="G65" s="1">
        <f t="shared" si="2"/>
        <v>3.203016713482805E-2</v>
      </c>
      <c r="H65" t="s">
        <v>453</v>
      </c>
      <c r="I65" s="1">
        <f t="shared" si="3"/>
        <v>2.9399998533993853E-2</v>
      </c>
      <c r="J65" t="s">
        <v>198</v>
      </c>
      <c r="K65" s="1">
        <f t="shared" si="3"/>
        <v>3.8142191145275291E-2</v>
      </c>
      <c r="L65" s="1">
        <f t="shared" si="4"/>
        <v>2.28360479688769</v>
      </c>
      <c r="M65">
        <f t="shared" si="5"/>
        <v>0.86262360310694397</v>
      </c>
      <c r="N65" s="2"/>
      <c r="O65">
        <v>2</v>
      </c>
      <c r="P65" t="s">
        <v>325</v>
      </c>
      <c r="Q65" s="1">
        <f t="shared" si="6"/>
        <v>-0.92974352847639896</v>
      </c>
      <c r="R65">
        <f t="shared" si="7"/>
        <v>0.14381071930241601</v>
      </c>
      <c r="S65" s="3" t="s">
        <v>388</v>
      </c>
      <c r="T65" t="str">
        <f t="shared" si="8"/>
        <v>-2.24722130235404-0.473611864056808i</v>
      </c>
      <c r="U65" s="3" t="s">
        <v>388</v>
      </c>
      <c r="V65" t="s">
        <v>594</v>
      </c>
      <c r="W65" s="1">
        <f t="shared" si="9"/>
        <v>0.36047748311574102</v>
      </c>
    </row>
    <row r="66" spans="1:23" x14ac:dyDescent="0.25">
      <c r="A66">
        <f t="shared" si="10"/>
        <v>128</v>
      </c>
      <c r="B66">
        <f t="shared" si="0"/>
        <v>-2.684412673556829</v>
      </c>
      <c r="C66">
        <v>0</v>
      </c>
      <c r="D66">
        <f t="shared" si="1"/>
        <v>-2.684412673556829</v>
      </c>
      <c r="F66" t="s">
        <v>64</v>
      </c>
      <c r="G66" s="1">
        <f t="shared" si="2"/>
        <v>3.2020028870383403E-2</v>
      </c>
      <c r="H66" t="s">
        <v>454</v>
      </c>
      <c r="I66" s="1">
        <f t="shared" si="3"/>
        <v>3.125E-2</v>
      </c>
      <c r="J66" t="s">
        <v>199</v>
      </c>
      <c r="K66" s="1">
        <f t="shared" si="3"/>
        <v>4.7645028870383403E-2</v>
      </c>
      <c r="L66" s="1">
        <f t="shared" si="4"/>
        <v>3.04928184770454</v>
      </c>
      <c r="M66">
        <f t="shared" si="5"/>
        <v>0</v>
      </c>
      <c r="N66" s="2"/>
      <c r="O66">
        <v>2</v>
      </c>
      <c r="P66" t="s">
        <v>133</v>
      </c>
      <c r="Q66" s="1">
        <f t="shared" si="6"/>
        <v>1</v>
      </c>
      <c r="R66">
        <f t="shared" si="7"/>
        <v>0</v>
      </c>
      <c r="S66" s="3" t="s">
        <v>388</v>
      </c>
      <c r="T66" t="str">
        <f t="shared" si="8"/>
        <v>3.04928184770454</v>
      </c>
      <c r="U66" s="3" t="s">
        <v>388</v>
      </c>
      <c r="V66" t="s">
        <v>595</v>
      </c>
      <c r="W66" s="1">
        <f t="shared" si="9"/>
        <v>0.41360184572862702</v>
      </c>
    </row>
    <row r="67" spans="1:23" x14ac:dyDescent="0.25">
      <c r="A67">
        <f t="shared" si="10"/>
        <v>130</v>
      </c>
      <c r="B67">
        <f t="shared" ref="B67:B129" si="11">COS(3.14159*10000*A67)+COS(3.14159*25000*A67)+COS(3.14159*50000*A67)+COS(3.14159*100000*A67)</f>
        <v>-2.6777578421937345</v>
      </c>
      <c r="C67">
        <v>0</v>
      </c>
      <c r="D67">
        <f t="shared" ref="D67:D129" si="12">B67+C67</f>
        <v>-2.6777578421937345</v>
      </c>
      <c r="F67" t="s">
        <v>65</v>
      </c>
      <c r="G67" s="1">
        <f t="shared" ref="G67:G129" si="13">IMABS(IMPRODUCT(F67,2/128))</f>
        <v>3.2030167134827772E-2</v>
      </c>
      <c r="H67" t="s">
        <v>455</v>
      </c>
      <c r="I67" s="1">
        <f t="shared" ref="I67:K129" si="14">IMABS(IMPRODUCT(H67,2/128))</f>
        <v>2.9399998533993967E-2</v>
      </c>
      <c r="J67" t="s">
        <v>200</v>
      </c>
      <c r="K67" s="1">
        <f t="shared" si="14"/>
        <v>3.8142191145274972E-2</v>
      </c>
      <c r="L67" s="1">
        <f t="shared" ref="L67:L129" si="15">IMREAL(J67)</f>
        <v>2.28360479688769</v>
      </c>
      <c r="M67">
        <f t="shared" ref="M67:M129" si="16">IMAGINARY(J67)</f>
        <v>-0.86262360310688802</v>
      </c>
      <c r="N67" s="2"/>
      <c r="O67">
        <v>2</v>
      </c>
      <c r="P67" t="s">
        <v>326</v>
      </c>
      <c r="Q67" s="1">
        <f t="shared" ref="Q67:Q129" si="17">IMREAL(P67)</f>
        <v>-0.92974352847639696</v>
      </c>
      <c r="R67">
        <f t="shared" ref="R67:R129" si="18">IMAGINARY(P67)</f>
        <v>-0.14381071930243</v>
      </c>
      <c r="S67" s="3" t="s">
        <v>388</v>
      </c>
      <c r="T67" t="str">
        <f t="shared" ref="T67:T129" si="19">COMPLEX((L67*Q67 - M67*R67), (M67*Q67+L67*R67))</f>
        <v>-2.24722130235404+0.473611864056723i</v>
      </c>
      <c r="U67" s="3" t="s">
        <v>388</v>
      </c>
      <c r="V67" t="s">
        <v>596</v>
      </c>
      <c r="W67" s="1">
        <f t="shared" ref="W67:W129" si="20">IMABS(IMPRODUCT(V67,2/128))</f>
        <v>0.46300722080602802</v>
      </c>
    </row>
    <row r="68" spans="1:23" x14ac:dyDescent="0.25">
      <c r="A68">
        <f t="shared" ref="A68:A129" si="21">A67+2</f>
        <v>132</v>
      </c>
      <c r="B68">
        <f t="shared" si="11"/>
        <v>-2.3794480206801314</v>
      </c>
      <c r="C68">
        <v>0</v>
      </c>
      <c r="D68">
        <f t="shared" si="12"/>
        <v>-2.3794480206801314</v>
      </c>
      <c r="F68" t="s">
        <v>66</v>
      </c>
      <c r="G68" s="1">
        <f t="shared" si="13"/>
        <v>3.2060615353062545E-2</v>
      </c>
      <c r="H68" t="s">
        <v>456</v>
      </c>
      <c r="I68" s="1">
        <f t="shared" si="14"/>
        <v>2.426066130730286E-2</v>
      </c>
      <c r="J68" t="s">
        <v>201</v>
      </c>
      <c r="K68" s="1">
        <f t="shared" si="14"/>
        <v>2.2200726497791669E-2</v>
      </c>
      <c r="L68" s="1">
        <f t="shared" si="15"/>
        <v>1.38713703257011</v>
      </c>
      <c r="M68">
        <f t="shared" si="16"/>
        <v>-0.30766153101490701</v>
      </c>
      <c r="N68" s="2"/>
      <c r="O68">
        <v>1</v>
      </c>
      <c r="P68" t="s">
        <v>327</v>
      </c>
      <c r="Q68" s="1">
        <f t="shared" si="17"/>
        <v>0.72868835181125002</v>
      </c>
      <c r="R68">
        <f t="shared" si="18"/>
        <v>0.267803819039031</v>
      </c>
      <c r="S68" s="3" t="s">
        <v>388</v>
      </c>
      <c r="T68" t="str">
        <f t="shared" si="19"/>
        <v>1.09318353097705+0.147291220901766i</v>
      </c>
      <c r="U68" s="3" t="s">
        <v>388</v>
      </c>
      <c r="V68" t="s">
        <v>597</v>
      </c>
      <c r="W68" s="1">
        <f t="shared" si="20"/>
        <v>0.44519639528000199</v>
      </c>
    </row>
    <row r="69" spans="1:23" x14ac:dyDescent="0.25">
      <c r="A69">
        <f t="shared" si="21"/>
        <v>134</v>
      </c>
      <c r="B69">
        <f t="shared" si="11"/>
        <v>-1.8357004832056936</v>
      </c>
      <c r="C69">
        <v>0</v>
      </c>
      <c r="D69">
        <f t="shared" si="12"/>
        <v>-1.8357004832056936</v>
      </c>
      <c r="F69" t="s">
        <v>67</v>
      </c>
      <c r="G69" s="1">
        <f t="shared" si="13"/>
        <v>3.211147410806426E-2</v>
      </c>
      <c r="H69" t="s">
        <v>457</v>
      </c>
      <c r="I69" s="1">
        <f t="shared" si="14"/>
        <v>1.7322793295504568E-2</v>
      </c>
      <c r="J69" t="s">
        <v>202</v>
      </c>
      <c r="K69" s="1">
        <f t="shared" si="14"/>
        <v>2.5748185340029733E-2</v>
      </c>
      <c r="L69" s="1">
        <f t="shared" si="15"/>
        <v>1.5856242450011</v>
      </c>
      <c r="M69">
        <f t="shared" si="16"/>
        <v>0.44868360290968001</v>
      </c>
      <c r="N69" s="2"/>
      <c r="O69">
        <v>1</v>
      </c>
      <c r="P69" t="s">
        <v>328</v>
      </c>
      <c r="Q69" s="1">
        <f t="shared" si="17"/>
        <v>-0.42454061148494798</v>
      </c>
      <c r="R69">
        <f t="shared" si="18"/>
        <v>-0.35643559976547801</v>
      </c>
      <c r="S69" s="3" t="s">
        <v>388</v>
      </c>
      <c r="T69" t="str">
        <f t="shared" si="19"/>
        <v>-0.513235077450079-0.755657339912195i</v>
      </c>
      <c r="U69" s="3" t="s">
        <v>388</v>
      </c>
      <c r="V69" t="s">
        <v>598</v>
      </c>
      <c r="W69" s="1">
        <f t="shared" si="20"/>
        <v>0.42723656370879398</v>
      </c>
    </row>
    <row r="70" spans="1:23" x14ac:dyDescent="0.25">
      <c r="A70">
        <f t="shared" si="21"/>
        <v>136</v>
      </c>
      <c r="B70">
        <f t="shared" si="11"/>
        <v>-1.1593262705264875</v>
      </c>
      <c r="C70">
        <v>0</v>
      </c>
      <c r="D70">
        <f t="shared" si="12"/>
        <v>-1.1593262705264875</v>
      </c>
      <c r="F70" t="s">
        <v>68</v>
      </c>
      <c r="G70" s="1">
        <f t="shared" si="13"/>
        <v>3.2182911967821325E-2</v>
      </c>
      <c r="H70" t="s">
        <v>458</v>
      </c>
      <c r="I70" s="1">
        <f t="shared" si="14"/>
        <v>1.2693512433825646E-2</v>
      </c>
      <c r="J70" t="s">
        <v>203</v>
      </c>
      <c r="K70" s="1">
        <f t="shared" si="14"/>
        <v>3.1843206976989308E-2</v>
      </c>
      <c r="L70" s="1">
        <f t="shared" si="15"/>
        <v>1.9510965260765001</v>
      </c>
      <c r="M70">
        <f t="shared" si="16"/>
        <v>0.58866347940513597</v>
      </c>
      <c r="N70" s="2"/>
      <c r="O70">
        <v>1</v>
      </c>
      <c r="P70" t="s">
        <v>329</v>
      </c>
      <c r="Q70" s="1">
        <f t="shared" si="17"/>
        <v>5.8907890363789399E-2</v>
      </c>
      <c r="R70">
        <f t="shared" si="18"/>
        <v>0.40189815196186102</v>
      </c>
      <c r="S70" s="3" t="s">
        <v>388</v>
      </c>
      <c r="T70" t="str">
        <f t="shared" si="19"/>
        <v>-0.121647784253078+0.818819011835317i</v>
      </c>
      <c r="U70" s="3" t="s">
        <v>388</v>
      </c>
      <c r="V70" t="s">
        <v>599</v>
      </c>
      <c r="W70" s="1">
        <f t="shared" si="20"/>
        <v>0.41028981058292502</v>
      </c>
    </row>
    <row r="71" spans="1:23" x14ac:dyDescent="0.25">
      <c r="A71">
        <f t="shared" si="21"/>
        <v>138</v>
      </c>
      <c r="B71">
        <f t="shared" si="11"/>
        <v>-0.50191531115858368</v>
      </c>
      <c r="C71">
        <v>0</v>
      </c>
      <c r="D71">
        <f t="shared" si="12"/>
        <v>-0.50191531115858368</v>
      </c>
      <c r="F71" t="s">
        <v>69</v>
      </c>
      <c r="G71" s="1">
        <f t="shared" si="13"/>
        <v>3.2275166945796303E-2</v>
      </c>
      <c r="H71" t="s">
        <v>459</v>
      </c>
      <c r="I71" s="1">
        <f t="shared" si="14"/>
        <v>1.6134326647724833E-2</v>
      </c>
      <c r="J71" t="s">
        <v>204</v>
      </c>
      <c r="K71" s="1">
        <f t="shared" si="14"/>
        <v>3.7030351632950258E-2</v>
      </c>
      <c r="L71" s="1">
        <f t="shared" si="15"/>
        <v>2.2590064565098</v>
      </c>
      <c r="M71">
        <f t="shared" si="16"/>
        <v>0.71660121694326195</v>
      </c>
      <c r="N71" s="2"/>
      <c r="O71">
        <v>1</v>
      </c>
      <c r="P71" t="s">
        <v>330</v>
      </c>
      <c r="Q71" s="1">
        <f t="shared" si="17"/>
        <v>0.31882138843886998</v>
      </c>
      <c r="R71">
        <f t="shared" si="18"/>
        <v>-0.40609975937250598</v>
      </c>
      <c r="S71" s="3" t="s">
        <v>388</v>
      </c>
      <c r="T71" t="str">
        <f t="shared" si="19"/>
        <v>1.01123115672353-0.688914183466732i</v>
      </c>
      <c r="U71" s="3" t="s">
        <v>388</v>
      </c>
      <c r="V71" t="s">
        <v>600</v>
      </c>
      <c r="W71" s="1">
        <f t="shared" si="20"/>
        <v>0.39422187541840198</v>
      </c>
    </row>
    <row r="72" spans="1:23" x14ac:dyDescent="0.25">
      <c r="A72">
        <f t="shared" si="21"/>
        <v>140</v>
      </c>
      <c r="B72">
        <f t="shared" si="11"/>
        <v>-1.4941280201848262E-2</v>
      </c>
      <c r="C72">
        <v>0</v>
      </c>
      <c r="D72">
        <f t="shared" si="12"/>
        <v>-1.4941280201848262E-2</v>
      </c>
      <c r="F72" t="s">
        <v>70</v>
      </c>
      <c r="G72" s="1">
        <f t="shared" si="13"/>
        <v>3.2388548451263127E-2</v>
      </c>
      <c r="H72" t="s">
        <v>460</v>
      </c>
      <c r="I72" s="1">
        <f t="shared" si="14"/>
        <v>2.377582712147884E-2</v>
      </c>
      <c r="J72" t="s">
        <v>205</v>
      </c>
      <c r="K72" s="1">
        <f t="shared" si="14"/>
        <v>4.425059869796024E-2</v>
      </c>
      <c r="L72" s="1">
        <f t="shared" si="15"/>
        <v>2.8112083823775098</v>
      </c>
      <c r="M72">
        <f t="shared" si="16"/>
        <v>0.34285340589584801</v>
      </c>
      <c r="N72" s="2"/>
      <c r="O72">
        <v>1</v>
      </c>
      <c r="P72" t="s">
        <v>331</v>
      </c>
      <c r="Q72" s="1">
        <f t="shared" si="17"/>
        <v>-0.65869717867023903</v>
      </c>
      <c r="R72">
        <f t="shared" si="18"/>
        <v>0.38075574985779798</v>
      </c>
      <c r="S72" s="3" t="s">
        <v>388</v>
      </c>
      <c r="T72" t="str">
        <f t="shared" si="19"/>
        <v>-1.98227843577937+0.844547184477599i</v>
      </c>
      <c r="U72" s="3" t="s">
        <v>388</v>
      </c>
      <c r="V72" t="s">
        <v>601</v>
      </c>
      <c r="W72" s="1">
        <f t="shared" si="20"/>
        <v>0.377997862179761</v>
      </c>
    </row>
    <row r="73" spans="1:23" x14ac:dyDescent="0.25">
      <c r="A73">
        <f t="shared" si="21"/>
        <v>142</v>
      </c>
      <c r="B73">
        <f t="shared" si="11"/>
        <v>0.18972297880373468</v>
      </c>
      <c r="C73">
        <v>0</v>
      </c>
      <c r="D73">
        <f t="shared" si="12"/>
        <v>0.18972297880373468</v>
      </c>
      <c r="F73" t="s">
        <v>71</v>
      </c>
      <c r="G73" s="1">
        <f t="shared" si="13"/>
        <v>3.252344002777028E-2</v>
      </c>
      <c r="H73" t="s">
        <v>461</v>
      </c>
      <c r="I73" s="1">
        <f t="shared" si="14"/>
        <v>3.0635546183919688E-2</v>
      </c>
      <c r="J73" t="s">
        <v>206</v>
      </c>
      <c r="K73" s="1">
        <f t="shared" si="14"/>
        <v>3.8110951058653225E-2</v>
      </c>
      <c r="L73" s="1">
        <f t="shared" si="15"/>
        <v>2.3679061453271899</v>
      </c>
      <c r="M73">
        <f t="shared" si="16"/>
        <v>-0.58500729055210299</v>
      </c>
      <c r="N73" s="2"/>
      <c r="O73">
        <v>0</v>
      </c>
      <c r="P73" t="s">
        <v>332</v>
      </c>
      <c r="Q73" s="1">
        <f t="shared" si="17"/>
        <v>0.91743067689565805</v>
      </c>
      <c r="R73">
        <f t="shared" si="18"/>
        <v>-0.34551776168172199</v>
      </c>
      <c r="S73" s="3" t="s">
        <v>388</v>
      </c>
      <c r="T73" t="str">
        <f t="shared" si="19"/>
        <v>1.97025932813386-1.35485726576596i</v>
      </c>
      <c r="U73" s="3" t="s">
        <v>388</v>
      </c>
      <c r="V73" t="s">
        <v>602</v>
      </c>
      <c r="W73" s="1">
        <f t="shared" si="20"/>
        <v>0.299821168529602</v>
      </c>
    </row>
    <row r="74" spans="1:23" x14ac:dyDescent="0.25">
      <c r="A74">
        <f t="shared" si="21"/>
        <v>144</v>
      </c>
      <c r="B74">
        <f t="shared" si="11"/>
        <v>6.9179002723387617E-2</v>
      </c>
      <c r="C74">
        <v>0</v>
      </c>
      <c r="D74">
        <f t="shared" si="12"/>
        <v>6.9179002723387617E-2</v>
      </c>
      <c r="F74" t="s">
        <v>72</v>
      </c>
      <c r="G74" s="1">
        <f t="shared" si="13"/>
        <v>3.2680302634435908E-2</v>
      </c>
      <c r="H74" t="s">
        <v>462</v>
      </c>
      <c r="I74" s="1">
        <f t="shared" si="14"/>
        <v>3.4777171499366127E-2</v>
      </c>
      <c r="J74" t="s">
        <v>207</v>
      </c>
      <c r="K74" s="1">
        <f t="shared" si="14"/>
        <v>1.6872163697410132E-2</v>
      </c>
      <c r="L74" s="1">
        <f t="shared" si="15"/>
        <v>1.07200978694976</v>
      </c>
      <c r="M74">
        <f t="shared" si="16"/>
        <v>-0.129626228690952</v>
      </c>
      <c r="N74" s="2"/>
      <c r="O74">
        <v>0</v>
      </c>
      <c r="P74" t="s">
        <v>333</v>
      </c>
      <c r="Q74" s="1">
        <f t="shared" si="17"/>
        <v>-1.0645318163473101</v>
      </c>
      <c r="R74">
        <f t="shared" si="18"/>
        <v>0.32442334882146001</v>
      </c>
      <c r="S74" s="3" t="s">
        <v>388</v>
      </c>
      <c r="T74" t="str">
        <f t="shared" si="19"/>
        <v>-1.09913475043671+0.485776249726252i</v>
      </c>
      <c r="U74" s="3" t="s">
        <v>388</v>
      </c>
      <c r="V74" t="s">
        <v>603</v>
      </c>
      <c r="W74" s="1">
        <f t="shared" si="20"/>
        <v>0.228354479147828</v>
      </c>
    </row>
    <row r="75" spans="1:23" x14ac:dyDescent="0.25">
      <c r="A75">
        <f t="shared" si="21"/>
        <v>146</v>
      </c>
      <c r="B75">
        <f t="shared" si="11"/>
        <v>-0.33921255880245804</v>
      </c>
      <c r="C75">
        <v>0</v>
      </c>
      <c r="D75">
        <f t="shared" si="12"/>
        <v>-0.33921255880245804</v>
      </c>
      <c r="F75" t="s">
        <v>73</v>
      </c>
      <c r="G75" s="1">
        <f t="shared" si="13"/>
        <v>3.2859678835235794E-2</v>
      </c>
      <c r="H75" t="s">
        <v>463</v>
      </c>
      <c r="I75" s="1">
        <f t="shared" si="14"/>
        <v>3.5586925207563534E-2</v>
      </c>
      <c r="J75" t="s">
        <v>208</v>
      </c>
      <c r="K75" s="1">
        <f t="shared" si="14"/>
        <v>3.1267028483855125E-2</v>
      </c>
      <c r="L75" s="1">
        <f t="shared" si="15"/>
        <v>1.43214890944773</v>
      </c>
      <c r="M75">
        <f t="shared" si="16"/>
        <v>1.3976086650950199</v>
      </c>
      <c r="N75" s="2"/>
      <c r="O75">
        <v>0</v>
      </c>
      <c r="P75" t="s">
        <v>334</v>
      </c>
      <c r="Q75" s="1">
        <f t="shared" si="17"/>
        <v>1.08644631985958</v>
      </c>
      <c r="R75">
        <f t="shared" si="18"/>
        <v>-0.341259346670233</v>
      </c>
      <c r="S75" s="3" t="s">
        <v>388</v>
      </c>
      <c r="T75" t="str">
        <f t="shared" si="19"/>
        <v>2.03289993211138+1.02969258962373i</v>
      </c>
      <c r="U75" s="3" t="s">
        <v>388</v>
      </c>
      <c r="V75" t="s">
        <v>604</v>
      </c>
      <c r="W75" s="1">
        <f t="shared" si="20"/>
        <v>0.166211393809434</v>
      </c>
    </row>
    <row r="76" spans="1:23" x14ac:dyDescent="0.25">
      <c r="A76">
        <f t="shared" si="21"/>
        <v>148</v>
      </c>
      <c r="B76">
        <f t="shared" si="11"/>
        <v>-0.92770371423963416</v>
      </c>
      <c r="C76">
        <v>0</v>
      </c>
      <c r="D76">
        <f t="shared" si="12"/>
        <v>-0.92770371423963416</v>
      </c>
      <c r="F76" t="s">
        <v>74</v>
      </c>
      <c r="G76" s="1">
        <f t="shared" si="13"/>
        <v>3.3062197565018256E-2</v>
      </c>
      <c r="H76" t="s">
        <v>464</v>
      </c>
      <c r="I76" s="1">
        <f t="shared" si="14"/>
        <v>3.3486494080013023E-2</v>
      </c>
      <c r="J76" t="s">
        <v>209</v>
      </c>
      <c r="K76" s="1">
        <f t="shared" si="14"/>
        <v>4.9135488534783993E-2</v>
      </c>
      <c r="L76" s="1">
        <f t="shared" si="15"/>
        <v>2.9507357068065101</v>
      </c>
      <c r="M76">
        <f t="shared" si="16"/>
        <v>1.0872516549564899</v>
      </c>
      <c r="N76" s="2"/>
      <c r="O76">
        <v>0</v>
      </c>
      <c r="P76" t="s">
        <v>335</v>
      </c>
      <c r="Q76" s="1">
        <f t="shared" si="17"/>
        <v>-0.98809160325923995</v>
      </c>
      <c r="R76">
        <f t="shared" si="18"/>
        <v>0.41464750837046399</v>
      </c>
      <c r="S76" s="3" t="s">
        <v>388</v>
      </c>
      <c r="T76" t="str">
        <f t="shared" si="19"/>
        <v>-3.3664233650321+0.149210977794859i</v>
      </c>
      <c r="U76" s="3" t="s">
        <v>388</v>
      </c>
      <c r="V76" t="s">
        <v>605</v>
      </c>
      <c r="W76" s="1">
        <f t="shared" si="20"/>
        <v>0.114465472036237</v>
      </c>
    </row>
    <row r="77" spans="1:23" x14ac:dyDescent="0.25">
      <c r="A77">
        <f t="shared" si="21"/>
        <v>150</v>
      </c>
      <c r="B77">
        <f t="shared" si="11"/>
        <v>-1.5465036254751714</v>
      </c>
      <c r="C77">
        <v>0</v>
      </c>
      <c r="D77">
        <f t="shared" si="12"/>
        <v>-1.5465036254751714</v>
      </c>
      <c r="F77" t="s">
        <v>75</v>
      </c>
      <c r="G77" s="1">
        <f t="shared" si="13"/>
        <v>3.3288579967846718E-2</v>
      </c>
      <c r="H77" t="s">
        <v>465</v>
      </c>
      <c r="I77" s="1">
        <f t="shared" si="14"/>
        <v>3.0189077734768015E-2</v>
      </c>
      <c r="J77" t="s">
        <v>210</v>
      </c>
      <c r="K77" s="1">
        <f t="shared" si="14"/>
        <v>3.9303319562261463E-2</v>
      </c>
      <c r="L77" s="1">
        <f t="shared" si="15"/>
        <v>2.4958241332761699</v>
      </c>
      <c r="M77">
        <f t="shared" si="16"/>
        <v>-0.313307675226913</v>
      </c>
      <c r="N77" s="2"/>
      <c r="O77">
        <v>0</v>
      </c>
      <c r="P77" t="s">
        <v>336</v>
      </c>
      <c r="Q77" s="1">
        <f t="shared" si="17"/>
        <v>0.79159611488941595</v>
      </c>
      <c r="R77">
        <f t="shared" si="18"/>
        <v>-0.553741036329506</v>
      </c>
      <c r="S77" s="3" t="s">
        <v>388</v>
      </c>
      <c r="T77" t="str">
        <f t="shared" si="19"/>
        <v>1.80219337057852-1.6300533805312i</v>
      </c>
      <c r="U77" s="3" t="s">
        <v>388</v>
      </c>
      <c r="V77" t="s">
        <v>606</v>
      </c>
      <c r="W77" s="1">
        <f t="shared" si="20"/>
        <v>7.2901738083179804E-2</v>
      </c>
    </row>
    <row r="78" spans="1:23" x14ac:dyDescent="0.25">
      <c r="A78">
        <f t="shared" si="21"/>
        <v>152</v>
      </c>
      <c r="B78">
        <f t="shared" si="11"/>
        <v>-2.0428966469501342</v>
      </c>
      <c r="C78">
        <v>0</v>
      </c>
      <c r="D78">
        <f t="shared" si="12"/>
        <v>-2.0428966469501342</v>
      </c>
      <c r="F78" t="s">
        <v>76</v>
      </c>
      <c r="G78" s="1">
        <f t="shared" si="13"/>
        <v>3.3539646249500975E-2</v>
      </c>
      <c r="H78" t="s">
        <v>466</v>
      </c>
      <c r="I78" s="1">
        <f t="shared" si="14"/>
        <v>2.8880251481626724E-2</v>
      </c>
      <c r="J78" t="s">
        <v>211</v>
      </c>
      <c r="K78" s="1">
        <f t="shared" si="14"/>
        <v>1.914897012637963E-2</v>
      </c>
      <c r="L78" s="1">
        <f t="shared" si="15"/>
        <v>1.1590257432822</v>
      </c>
      <c r="M78">
        <f t="shared" si="16"/>
        <v>0.398237526453186</v>
      </c>
      <c r="N78" s="2"/>
      <c r="O78">
        <v>0</v>
      </c>
      <c r="P78" t="s">
        <v>337</v>
      </c>
      <c r="Q78" s="1">
        <f t="shared" si="17"/>
        <v>-0.53247934165225996</v>
      </c>
      <c r="R78">
        <f t="shared" si="18"/>
        <v>0.75534914481383597</v>
      </c>
      <c r="S78" s="3" t="s">
        <v>388</v>
      </c>
      <c r="T78" t="str">
        <f t="shared" si="19"/>
        <v>-0.917965639780119+0.663415848098413i</v>
      </c>
      <c r="U78" s="3" t="s">
        <v>388</v>
      </c>
      <c r="V78" t="s">
        <v>607</v>
      </c>
      <c r="W78" s="1">
        <f t="shared" si="20"/>
        <v>4.0483871334744799E-2</v>
      </c>
    </row>
    <row r="79" spans="1:23" x14ac:dyDescent="0.25">
      <c r="A79">
        <f t="shared" si="21"/>
        <v>154</v>
      </c>
      <c r="B79">
        <f t="shared" si="11"/>
        <v>-2.3005304552223791</v>
      </c>
      <c r="C79">
        <v>0</v>
      </c>
      <c r="D79">
        <f t="shared" si="12"/>
        <v>-2.3005304552223791</v>
      </c>
      <c r="F79" t="s">
        <v>77</v>
      </c>
      <c r="G79" s="1">
        <f t="shared" si="13"/>
        <v>3.3816323360953103E-2</v>
      </c>
      <c r="H79" t="s">
        <v>467</v>
      </c>
      <c r="I79" s="1">
        <f t="shared" si="14"/>
        <v>3.2335217718409991E-2</v>
      </c>
      <c r="J79" t="s">
        <v>212</v>
      </c>
      <c r="K79" s="1">
        <f t="shared" si="14"/>
        <v>4.2237619353932616E-2</v>
      </c>
      <c r="L79" s="1">
        <f t="shared" si="15"/>
        <v>2.1109936402664</v>
      </c>
      <c r="M79">
        <f t="shared" si="16"/>
        <v>1.68850152159234</v>
      </c>
      <c r="N79" s="2"/>
      <c r="O79">
        <v>0</v>
      </c>
      <c r="P79" t="s">
        <v>338</v>
      </c>
      <c r="Q79" s="1">
        <f t="shared" si="17"/>
        <v>0.25390199402661701</v>
      </c>
      <c r="R79">
        <f t="shared" si="18"/>
        <v>-1.0030920564154699</v>
      </c>
      <c r="S79" s="3" t="s">
        <v>388</v>
      </c>
      <c r="T79" t="str">
        <f t="shared" si="19"/>
        <v>2.22970795819586-1.68880704844553i</v>
      </c>
      <c r="U79" s="3" t="s">
        <v>388</v>
      </c>
      <c r="V79" t="s">
        <v>608</v>
      </c>
      <c r="W79" s="1">
        <f t="shared" si="20"/>
        <v>1.58884144606611E-2</v>
      </c>
    </row>
    <row r="80" spans="1:23" x14ac:dyDescent="0.25">
      <c r="A80">
        <f t="shared" si="21"/>
        <v>156</v>
      </c>
      <c r="B80">
        <f t="shared" si="11"/>
        <v>-2.2682723767886488</v>
      </c>
      <c r="C80">
        <v>0</v>
      </c>
      <c r="D80">
        <f t="shared" si="12"/>
        <v>-2.2682723767886488</v>
      </c>
      <c r="F80" t="s">
        <v>78</v>
      </c>
      <c r="G80" s="1">
        <f t="shared" si="13"/>
        <v>3.4119654640280189E-2</v>
      </c>
      <c r="H80" t="s">
        <v>468</v>
      </c>
      <c r="I80" s="1">
        <f t="shared" si="14"/>
        <v>3.9651975916468192E-2</v>
      </c>
      <c r="J80" t="s">
        <v>213</v>
      </c>
      <c r="K80" s="1">
        <f t="shared" si="14"/>
        <v>5.2213947412570301E-2</v>
      </c>
      <c r="L80" s="1">
        <f t="shared" si="15"/>
        <v>3.3096043387051699</v>
      </c>
      <c r="M80">
        <f t="shared" si="16"/>
        <v>0.46198353223593103</v>
      </c>
      <c r="N80" s="2"/>
      <c r="O80">
        <v>0</v>
      </c>
      <c r="P80" t="s">
        <v>339</v>
      </c>
      <c r="Q80" s="1">
        <f t="shared" si="17"/>
        <v>9.3407509060727798E-5</v>
      </c>
      <c r="R80">
        <f t="shared" si="18"/>
        <v>1.2688632258888799</v>
      </c>
      <c r="S80" s="3" t="s">
        <v>388</v>
      </c>
      <c r="T80" t="str">
        <f t="shared" si="19"/>
        <v>-0.585884773123168+4.19947839035625i</v>
      </c>
      <c r="U80" s="3" t="s">
        <v>388</v>
      </c>
      <c r="V80" t="s">
        <v>609</v>
      </c>
      <c r="W80" s="1">
        <f t="shared" si="20"/>
        <v>1.3575193436182201E-2</v>
      </c>
    </row>
    <row r="81" spans="1:23" x14ac:dyDescent="0.25">
      <c r="A81">
        <f t="shared" si="21"/>
        <v>158</v>
      </c>
      <c r="B81">
        <f t="shared" si="11"/>
        <v>-1.970935611582326</v>
      </c>
      <c r="C81">
        <v>0</v>
      </c>
      <c r="D81">
        <f t="shared" si="12"/>
        <v>-1.970935611582326</v>
      </c>
      <c r="F81" t="s">
        <v>79</v>
      </c>
      <c r="G81" s="1">
        <f t="shared" si="13"/>
        <v>3.445081012263855E-2</v>
      </c>
      <c r="H81" t="s">
        <v>469</v>
      </c>
      <c r="I81" s="1">
        <f t="shared" si="14"/>
        <v>4.7765852676888633E-2</v>
      </c>
      <c r="J81" t="s">
        <v>214</v>
      </c>
      <c r="K81" s="1">
        <f t="shared" si="14"/>
        <v>2.9291065124914351E-2</v>
      </c>
      <c r="L81" s="1">
        <f t="shared" si="15"/>
        <v>1.7287348099633799</v>
      </c>
      <c r="M81">
        <f t="shared" si="16"/>
        <v>-0.72505635991925699</v>
      </c>
      <c r="N81" s="2"/>
      <c r="O81">
        <v>0</v>
      </c>
      <c r="P81" t="s">
        <v>340</v>
      </c>
      <c r="Q81" s="1">
        <f t="shared" si="17"/>
        <v>-0.19128727231987799</v>
      </c>
      <c r="R81">
        <f t="shared" si="18"/>
        <v>-1.5164905874305601</v>
      </c>
      <c r="S81" s="3" t="s">
        <v>388</v>
      </c>
      <c r="T81" t="str">
        <f t="shared" si="19"/>
        <v>-1.43022611153654-2.48291601410589i</v>
      </c>
      <c r="U81" s="3" t="s">
        <v>388</v>
      </c>
      <c r="V81" t="s">
        <v>610</v>
      </c>
      <c r="W81" s="1">
        <f t="shared" si="20"/>
        <v>1.7149343530274402E-2</v>
      </c>
    </row>
    <row r="82" spans="1:23" x14ac:dyDescent="0.25">
      <c r="A82">
        <f t="shared" si="21"/>
        <v>160</v>
      </c>
      <c r="B82">
        <f t="shared" si="11"/>
        <v>-1.4991813575050235</v>
      </c>
      <c r="C82">
        <v>0</v>
      </c>
      <c r="D82">
        <f t="shared" si="12"/>
        <v>-1.4991813575050235</v>
      </c>
      <c r="F82" t="s">
        <v>80</v>
      </c>
      <c r="G82" s="1">
        <f t="shared" si="13"/>
        <v>3.4811098953031708E-2</v>
      </c>
      <c r="H82" t="s">
        <v>470</v>
      </c>
      <c r="I82" s="1">
        <f t="shared" si="14"/>
        <v>5.4126587736527315E-2</v>
      </c>
      <c r="J82" t="s">
        <v>215</v>
      </c>
      <c r="K82" s="1">
        <f t="shared" si="14"/>
        <v>1.8327144767451689E-2</v>
      </c>
      <c r="L82" s="1">
        <f t="shared" si="15"/>
        <v>0.36349983149290899</v>
      </c>
      <c r="M82">
        <f t="shared" si="16"/>
        <v>1.1151904323498101</v>
      </c>
      <c r="N82" s="2"/>
      <c r="O82">
        <v>0</v>
      </c>
      <c r="P82" t="s">
        <v>341</v>
      </c>
      <c r="Q82" s="1">
        <f t="shared" si="17"/>
        <v>0.29289321881345398</v>
      </c>
      <c r="R82">
        <f t="shared" si="18"/>
        <v>1.7071067811865499</v>
      </c>
      <c r="S82" s="3" t="s">
        <v>388</v>
      </c>
      <c r="T82" t="str">
        <f t="shared" si="19"/>
        <v>-1.79728251369462+0.947164742622616i</v>
      </c>
      <c r="U82" s="3" t="s">
        <v>388</v>
      </c>
      <c r="V82" t="s">
        <v>611</v>
      </c>
      <c r="W82" s="1">
        <f t="shared" si="20"/>
        <v>2.6214090621297498E-2</v>
      </c>
    </row>
    <row r="83" spans="1:23" x14ac:dyDescent="0.25">
      <c r="A83">
        <f t="shared" si="21"/>
        <v>162</v>
      </c>
      <c r="B83">
        <f t="shared" si="11"/>
        <v>-0.98162995287207611</v>
      </c>
      <c r="C83">
        <v>0</v>
      </c>
      <c r="D83">
        <f t="shared" si="12"/>
        <v>-0.98162995287207611</v>
      </c>
      <c r="F83" t="s">
        <v>81</v>
      </c>
      <c r="G83" s="1">
        <f t="shared" si="13"/>
        <v>3.5201983926800164E-2</v>
      </c>
      <c r="H83" t="s">
        <v>471</v>
      </c>
      <c r="I83" s="1">
        <f t="shared" si="14"/>
        <v>5.7158739895938733E-2</v>
      </c>
      <c r="J83" t="s">
        <v>216</v>
      </c>
      <c r="K83" s="1">
        <f t="shared" si="14"/>
        <v>5.4378837019810819E-2</v>
      </c>
      <c r="L83" s="1">
        <f t="shared" si="15"/>
        <v>2.1885988106431999</v>
      </c>
      <c r="M83">
        <f t="shared" si="16"/>
        <v>2.7059461318474098</v>
      </c>
      <c r="N83" s="2"/>
      <c r="O83">
        <v>0</v>
      </c>
      <c r="P83" t="s">
        <v>342</v>
      </c>
      <c r="Q83" s="1">
        <f t="shared" si="17"/>
        <v>-0.293222344061287</v>
      </c>
      <c r="R83">
        <f t="shared" si="18"/>
        <v>-1.80542325246757</v>
      </c>
      <c r="S83" s="3" t="s">
        <v>388</v>
      </c>
      <c r="T83" t="str">
        <f t="shared" si="19"/>
        <v>4.24363199289545-4.74479105074197i</v>
      </c>
      <c r="U83" s="3" t="s">
        <v>388</v>
      </c>
      <c r="V83" t="s">
        <v>612</v>
      </c>
      <c r="W83" s="1">
        <f t="shared" si="20"/>
        <v>4.0495034904369502E-2</v>
      </c>
    </row>
    <row r="84" spans="1:23" x14ac:dyDescent="0.25">
      <c r="A84">
        <f t="shared" si="21"/>
        <v>164</v>
      </c>
      <c r="B84">
        <f t="shared" si="11"/>
        <v>-0.54708855373201082</v>
      </c>
      <c r="C84">
        <v>0</v>
      </c>
      <c r="D84">
        <f t="shared" si="12"/>
        <v>-0.54708855373201082</v>
      </c>
      <c r="F84" t="s">
        <v>82</v>
      </c>
      <c r="G84" s="1">
        <f t="shared" si="13"/>
        <v>3.5625098029723822E-2</v>
      </c>
      <c r="H84" t="s">
        <v>472</v>
      </c>
      <c r="I84" s="1">
        <f t="shared" si="14"/>
        <v>5.614773656493062E-2</v>
      </c>
      <c r="J84" t="s">
        <v>217</v>
      </c>
      <c r="K84" s="1">
        <f t="shared" si="14"/>
        <v>6.2802116344379544E-2</v>
      </c>
      <c r="L84" s="1">
        <f t="shared" si="15"/>
        <v>3.8671995544276601</v>
      </c>
      <c r="M84">
        <f t="shared" si="16"/>
        <v>1.0953652514254799</v>
      </c>
      <c r="N84" s="2"/>
      <c r="O84">
        <v>0</v>
      </c>
      <c r="P84" t="s">
        <v>343</v>
      </c>
      <c r="Q84" s="1">
        <f t="shared" si="17"/>
        <v>0.196871236033651</v>
      </c>
      <c r="R84">
        <f t="shared" si="18"/>
        <v>1.7859092019193401</v>
      </c>
      <c r="S84" s="3" t="s">
        <v>388</v>
      </c>
      <c r="T84" t="str">
        <f t="shared" si="19"/>
        <v>-1.1948825257145+7.12211318086718i</v>
      </c>
      <c r="U84" s="3" t="s">
        <v>388</v>
      </c>
      <c r="V84" t="s">
        <v>613</v>
      </c>
      <c r="W84" s="1">
        <f t="shared" si="20"/>
        <v>5.9462961497100203E-2</v>
      </c>
    </row>
    <row r="85" spans="1:23" x14ac:dyDescent="0.25">
      <c r="A85">
        <f t="shared" si="21"/>
        <v>166</v>
      </c>
      <c r="B85">
        <f t="shared" si="11"/>
        <v>-0.28748485087481079</v>
      </c>
      <c r="C85">
        <v>0</v>
      </c>
      <c r="D85">
        <f t="shared" si="12"/>
        <v>-0.28748485087481079</v>
      </c>
      <c r="F85" t="s">
        <v>83</v>
      </c>
      <c r="G85" s="1">
        <f t="shared" si="13"/>
        <v>3.6082263804306645E-2</v>
      </c>
      <c r="H85" t="s">
        <v>473</v>
      </c>
      <c r="I85" s="1">
        <f t="shared" si="14"/>
        <v>5.1187671880058086E-2</v>
      </c>
      <c r="J85" t="s">
        <v>218</v>
      </c>
      <c r="K85" s="1">
        <f t="shared" si="14"/>
        <v>4.0594959747478884E-2</v>
      </c>
      <c r="L85" s="1">
        <f t="shared" si="15"/>
        <v>2.5341124349164899</v>
      </c>
      <c r="M85">
        <f t="shared" si="16"/>
        <v>-0.572957648925008</v>
      </c>
      <c r="N85" s="2"/>
      <c r="O85">
        <v>0</v>
      </c>
      <c r="P85" t="s">
        <v>344</v>
      </c>
      <c r="Q85" s="1">
        <f t="shared" si="17"/>
        <v>-2.3306090578688401E-2</v>
      </c>
      <c r="R85">
        <f t="shared" si="18"/>
        <v>-1.63783968834024</v>
      </c>
      <c r="S85" s="3" t="s">
        <v>388</v>
      </c>
      <c r="T85" t="str">
        <f t="shared" si="19"/>
        <v>-0.997473031092236-4.13711651775915i</v>
      </c>
      <c r="U85" s="3" t="s">
        <v>388</v>
      </c>
      <c r="V85" t="s">
        <v>614</v>
      </c>
      <c r="W85" s="1">
        <f t="shared" si="20"/>
        <v>8.1972968584220901E-2</v>
      </c>
    </row>
    <row r="86" spans="1:23" x14ac:dyDescent="0.25">
      <c r="A86">
        <f t="shared" si="21"/>
        <v>168</v>
      </c>
      <c r="B86">
        <f t="shared" si="11"/>
        <v>-0.23185071156169124</v>
      </c>
      <c r="C86">
        <v>0</v>
      </c>
      <c r="D86">
        <f t="shared" si="12"/>
        <v>-0.23185071156169124</v>
      </c>
      <c r="F86" t="s">
        <v>84</v>
      </c>
      <c r="G86" s="1">
        <f t="shared" si="13"/>
        <v>3.6575515821185761E-2</v>
      </c>
      <c r="H86" t="s">
        <v>474</v>
      </c>
      <c r="I86" s="1">
        <f t="shared" si="14"/>
        <v>4.3199961270636918E-2</v>
      </c>
      <c r="J86" t="s">
        <v>219</v>
      </c>
      <c r="K86" s="1">
        <f t="shared" si="14"/>
        <v>1.5082493063992527E-2</v>
      </c>
      <c r="L86" s="1">
        <f t="shared" si="15"/>
        <v>0.89629479473954698</v>
      </c>
      <c r="M86">
        <f t="shared" si="16"/>
        <v>0.35835772956469503</v>
      </c>
      <c r="N86" s="2"/>
      <c r="O86">
        <v>0</v>
      </c>
      <c r="P86" t="s">
        <v>345</v>
      </c>
      <c r="Q86" s="1">
        <f t="shared" si="17"/>
        <v>-0.19686542205254001</v>
      </c>
      <c r="R86">
        <f t="shared" si="18"/>
        <v>1.3683092994916899</v>
      </c>
      <c r="S86" s="3" t="s">
        <v>388</v>
      </c>
      <c r="T86" t="str">
        <f t="shared" si="19"/>
        <v>-0.666793666957996+1.15586025705157i</v>
      </c>
      <c r="U86" s="3" t="s">
        <v>388</v>
      </c>
      <c r="V86" t="s">
        <v>615</v>
      </c>
      <c r="W86" s="1">
        <f t="shared" si="20"/>
        <v>0.13731133483660701</v>
      </c>
    </row>
    <row r="87" spans="1:23" x14ac:dyDescent="0.25">
      <c r="A87">
        <f t="shared" si="21"/>
        <v>170</v>
      </c>
      <c r="B87">
        <f t="shared" si="11"/>
        <v>-0.33859745326683405</v>
      </c>
      <c r="C87">
        <v>0</v>
      </c>
      <c r="D87">
        <f t="shared" si="12"/>
        <v>-0.33859745326683405</v>
      </c>
      <c r="F87" t="s">
        <v>85</v>
      </c>
      <c r="G87" s="1">
        <f t="shared" si="13"/>
        <v>3.7107127089734064E-2</v>
      </c>
      <c r="H87" t="s">
        <v>475</v>
      </c>
      <c r="I87" s="1">
        <f t="shared" si="14"/>
        <v>3.4057575724700681E-2</v>
      </c>
      <c r="J87" t="s">
        <v>220</v>
      </c>
      <c r="K87" s="1">
        <f t="shared" si="14"/>
        <v>3.4298973880492543E-2</v>
      </c>
      <c r="L87" s="1">
        <f t="shared" si="15"/>
        <v>1.2401968393443099</v>
      </c>
      <c r="M87">
        <f t="shared" si="16"/>
        <v>1.8112223825879801</v>
      </c>
      <c r="N87" s="2"/>
      <c r="O87">
        <v>0</v>
      </c>
      <c r="P87" t="s">
        <v>346</v>
      </c>
      <c r="Q87" s="1">
        <f t="shared" si="17"/>
        <v>0.42727421125343301</v>
      </c>
      <c r="R87">
        <f t="shared" si="18"/>
        <v>-1.002593265379</v>
      </c>
      <c r="S87" s="3" t="s">
        <v>388</v>
      </c>
      <c r="T87" t="str">
        <f t="shared" si="19"/>
        <v>2.34582348921626-0.469524383946084i</v>
      </c>
      <c r="U87" s="3" t="s">
        <v>388</v>
      </c>
      <c r="V87" t="s">
        <v>616</v>
      </c>
      <c r="W87" s="1">
        <f t="shared" si="20"/>
        <v>0.19149821392674701</v>
      </c>
    </row>
    <row r="88" spans="1:23" x14ac:dyDescent="0.25">
      <c r="A88">
        <f t="shared" si="21"/>
        <v>172</v>
      </c>
      <c r="B88">
        <f t="shared" si="11"/>
        <v>-0.50822355946296527</v>
      </c>
      <c r="C88">
        <v>0</v>
      </c>
      <c r="D88">
        <f t="shared" si="12"/>
        <v>-0.50822355946296527</v>
      </c>
      <c r="F88" t="s">
        <v>86</v>
      </c>
      <c r="G88" s="1">
        <f t="shared" si="13"/>
        <v>3.7679639838290674E-2</v>
      </c>
      <c r="H88" t="s">
        <v>476</v>
      </c>
      <c r="I88" s="1">
        <f t="shared" si="14"/>
        <v>2.6838661900547279E-2</v>
      </c>
      <c r="J88" t="s">
        <v>221</v>
      </c>
      <c r="K88" s="1">
        <f t="shared" si="14"/>
        <v>4.7228304096533481E-2</v>
      </c>
      <c r="L88" s="1">
        <f t="shared" si="15"/>
        <v>2.2271430157560999</v>
      </c>
      <c r="M88">
        <f t="shared" si="16"/>
        <v>2.0435297988185801</v>
      </c>
      <c r="N88" s="2"/>
      <c r="O88">
        <v>0</v>
      </c>
      <c r="P88" t="s">
        <v>347</v>
      </c>
      <c r="Q88" s="1">
        <f t="shared" si="17"/>
        <v>-0.63190252371042499</v>
      </c>
      <c r="R88">
        <f t="shared" si="18"/>
        <v>0.58163605775688998</v>
      </c>
      <c r="S88" s="3" t="s">
        <v>388</v>
      </c>
      <c r="T88" t="str">
        <f t="shared" si="19"/>
        <v>-2.5959279084139+0.00407504659425117i</v>
      </c>
      <c r="U88" s="3" t="s">
        <v>388</v>
      </c>
      <c r="V88" t="s">
        <v>617</v>
      </c>
      <c r="W88" s="1">
        <f t="shared" si="20"/>
        <v>0.24137087588478001</v>
      </c>
    </row>
    <row r="89" spans="1:23" x14ac:dyDescent="0.25">
      <c r="A89">
        <f t="shared" si="21"/>
        <v>174</v>
      </c>
      <c r="B89">
        <f t="shared" si="11"/>
        <v>-0.6129041498674318</v>
      </c>
      <c r="C89">
        <v>0</v>
      </c>
      <c r="D89">
        <f t="shared" si="12"/>
        <v>-0.6129041498674318</v>
      </c>
      <c r="F89" t="s">
        <v>87</v>
      </c>
      <c r="G89" s="1">
        <f t="shared" si="13"/>
        <v>3.8295901815018504E-2</v>
      </c>
      <c r="H89" t="s">
        <v>477</v>
      </c>
      <c r="I89" s="1">
        <f t="shared" si="14"/>
        <v>2.4890899284218466E-2</v>
      </c>
      <c r="J89" t="s">
        <v>222</v>
      </c>
      <c r="K89" s="1">
        <f t="shared" si="14"/>
        <v>5.0728275497469881E-2</v>
      </c>
      <c r="L89" s="1">
        <f t="shared" si="15"/>
        <v>2.8032109147735502</v>
      </c>
      <c r="M89">
        <f t="shared" si="16"/>
        <v>1.6378286445285399</v>
      </c>
      <c r="N89" s="2"/>
      <c r="O89">
        <v>0</v>
      </c>
      <c r="P89" t="s">
        <v>348</v>
      </c>
      <c r="Q89" s="1">
        <f t="shared" si="17"/>
        <v>0.780902756303686</v>
      </c>
      <c r="R89">
        <f t="shared" si="18"/>
        <v>-0.156898429522664</v>
      </c>
      <c r="S89" s="3" t="s">
        <v>388</v>
      </c>
      <c r="T89" t="str">
        <f t="shared" si="19"/>
        <v>2.446007872001+0.839165512716706i</v>
      </c>
      <c r="U89" s="3" t="s">
        <v>388</v>
      </c>
      <c r="V89" t="s">
        <v>618</v>
      </c>
      <c r="W89" s="1">
        <f t="shared" si="20"/>
        <v>0.28388922158922802</v>
      </c>
    </row>
    <row r="90" spans="1:23" x14ac:dyDescent="0.25">
      <c r="A90">
        <f t="shared" si="21"/>
        <v>176</v>
      </c>
      <c r="B90">
        <f t="shared" si="11"/>
        <v>-0.53470007837218581</v>
      </c>
      <c r="C90">
        <v>0</v>
      </c>
      <c r="D90">
        <f t="shared" si="12"/>
        <v>-0.53470007837218581</v>
      </c>
      <c r="F90" t="s">
        <v>88</v>
      </c>
      <c r="G90" s="1">
        <f t="shared" si="13"/>
        <v>3.8959109039053232E-2</v>
      </c>
      <c r="H90" t="s">
        <v>478</v>
      </c>
      <c r="I90" s="1">
        <f t="shared" si="14"/>
        <v>2.7568877774237527E-2</v>
      </c>
      <c r="J90" t="s">
        <v>223</v>
      </c>
      <c r="K90" s="1">
        <f t="shared" si="14"/>
        <v>4.6829897692431177E-2</v>
      </c>
      <c r="L90" s="1">
        <f t="shared" si="15"/>
        <v>2.8639570725341201</v>
      </c>
      <c r="M90">
        <f t="shared" si="16"/>
        <v>0.88342454840971296</v>
      </c>
      <c r="N90" s="2"/>
      <c r="O90">
        <v>0</v>
      </c>
      <c r="P90" t="s">
        <v>349</v>
      </c>
      <c r="Q90" s="1">
        <f t="shared" si="17"/>
        <v>-0.85515707828181997</v>
      </c>
      <c r="R90">
        <f t="shared" si="18"/>
        <v>-0.216772751324735</v>
      </c>
      <c r="S90" s="3" t="s">
        <v>388</v>
      </c>
      <c r="T90" t="str">
        <f t="shared" si="19"/>
        <v>-2.25763079252625-1.37629460998964i</v>
      </c>
      <c r="U90" s="3" t="s">
        <v>388</v>
      </c>
      <c r="V90" t="s">
        <v>619</v>
      </c>
      <c r="W90" s="1">
        <f t="shared" si="20"/>
        <v>0.285535933805798</v>
      </c>
    </row>
    <row r="91" spans="1:23" x14ac:dyDescent="0.25">
      <c r="A91">
        <f t="shared" si="21"/>
        <v>178</v>
      </c>
      <c r="B91">
        <f t="shared" si="11"/>
        <v>-0.20169413378644574</v>
      </c>
      <c r="C91">
        <v>0</v>
      </c>
      <c r="D91">
        <f t="shared" si="12"/>
        <v>-0.20169413378644574</v>
      </c>
      <c r="F91" t="s">
        <v>89</v>
      </c>
      <c r="G91" s="1">
        <f t="shared" si="13"/>
        <v>3.9672856713702763E-2</v>
      </c>
      <c r="H91" t="s">
        <v>479</v>
      </c>
      <c r="I91" s="1">
        <f t="shared" si="14"/>
        <v>3.0616621025701236E-2</v>
      </c>
      <c r="J91" t="s">
        <v>224</v>
      </c>
      <c r="K91" s="1">
        <f t="shared" si="14"/>
        <v>3.1275695424108088E-2</v>
      </c>
      <c r="L91" s="1">
        <f t="shared" si="15"/>
        <v>1.9522256515684799</v>
      </c>
      <c r="M91">
        <f t="shared" si="16"/>
        <v>0.44203590163406198</v>
      </c>
      <c r="N91" s="2"/>
      <c r="O91">
        <v>0</v>
      </c>
      <c r="P91" t="s">
        <v>350</v>
      </c>
      <c r="Q91" s="1">
        <f t="shared" si="17"/>
        <v>0.84883303356613105</v>
      </c>
      <c r="R91">
        <f t="shared" si="18"/>
        <v>0.48924127355639602</v>
      </c>
      <c r="S91" s="3" t="s">
        <v>388</v>
      </c>
      <c r="T91" t="str">
        <f t="shared" si="19"/>
        <v>1.44085141455339+1.33032403937201i</v>
      </c>
      <c r="U91" s="3" t="s">
        <v>388</v>
      </c>
      <c r="V91" t="s">
        <v>620</v>
      </c>
      <c r="W91" s="1">
        <f t="shared" si="20"/>
        <v>0.27664757118892802</v>
      </c>
    </row>
    <row r="92" spans="1:23" x14ac:dyDescent="0.25">
      <c r="A92">
        <f t="shared" si="21"/>
        <v>180</v>
      </c>
      <c r="B92">
        <f t="shared" si="11"/>
        <v>0.38811485601175988</v>
      </c>
      <c r="C92">
        <v>0</v>
      </c>
      <c r="D92">
        <f t="shared" si="12"/>
        <v>0.38811485601175988</v>
      </c>
      <c r="F92" t="s">
        <v>90</v>
      </c>
      <c r="G92" s="1">
        <f t="shared" si="13"/>
        <v>4.0441199775952508E-2</v>
      </c>
      <c r="H92" t="s">
        <v>480</v>
      </c>
      <c r="I92" s="1">
        <f t="shared" si="14"/>
        <v>3.0939529756164499E-2</v>
      </c>
      <c r="J92" t="s">
        <v>225</v>
      </c>
      <c r="K92" s="1">
        <f t="shared" si="14"/>
        <v>2.8085165290376427E-2</v>
      </c>
      <c r="L92" s="1">
        <f t="shared" si="15"/>
        <v>1.1337985589494699</v>
      </c>
      <c r="M92">
        <f t="shared" si="16"/>
        <v>1.39475066236815</v>
      </c>
      <c r="N92" s="2"/>
      <c r="O92">
        <v>0</v>
      </c>
      <c r="P92" t="s">
        <v>351</v>
      </c>
      <c r="Q92" s="1">
        <f t="shared" si="17"/>
        <v>-0.76953410062016803</v>
      </c>
      <c r="R92">
        <f t="shared" si="18"/>
        <v>-0.62293328499293499</v>
      </c>
      <c r="S92" s="3" t="s">
        <v>388</v>
      </c>
      <c r="T92" t="str">
        <f t="shared" si="19"/>
        <v>-0.00366004249055918-1.77958905740151i</v>
      </c>
      <c r="U92" s="3" t="s">
        <v>388</v>
      </c>
      <c r="V92" t="s">
        <v>621</v>
      </c>
      <c r="W92" s="1">
        <f t="shared" si="20"/>
        <v>0.27364579989371901</v>
      </c>
    </row>
    <row r="93" spans="1:23" x14ac:dyDescent="0.25">
      <c r="A93">
        <f t="shared" si="21"/>
        <v>182</v>
      </c>
      <c r="B93">
        <f t="shared" si="11"/>
        <v>1.1619927621405386</v>
      </c>
      <c r="C93">
        <v>0</v>
      </c>
      <c r="D93">
        <f t="shared" si="12"/>
        <v>1.1619927621405386</v>
      </c>
      <c r="F93" t="s">
        <v>91</v>
      </c>
      <c r="G93" s="1">
        <f t="shared" si="13"/>
        <v>4.1268725572722223E-2</v>
      </c>
      <c r="H93" t="s">
        <v>481</v>
      </c>
      <c r="I93" s="1">
        <f t="shared" si="14"/>
        <v>2.7307978467182782E-2</v>
      </c>
      <c r="J93" t="s">
        <v>226</v>
      </c>
      <c r="K93" s="1">
        <f t="shared" si="14"/>
        <v>4.7921842336458687E-2</v>
      </c>
      <c r="L93" s="1">
        <f t="shared" si="15"/>
        <v>1.89902784466217</v>
      </c>
      <c r="M93">
        <f t="shared" si="16"/>
        <v>2.4083540898878901</v>
      </c>
      <c r="N93" s="2"/>
      <c r="O93">
        <v>0</v>
      </c>
      <c r="P93" t="s">
        <v>352</v>
      </c>
      <c r="Q93" s="1">
        <f t="shared" si="17"/>
        <v>0.63605547035036003</v>
      </c>
      <c r="R93">
        <f t="shared" si="18"/>
        <v>0.59921327014063996</v>
      </c>
      <c r="S93" s="3" t="s">
        <v>388</v>
      </c>
      <c r="T93" t="str">
        <f t="shared" si="19"/>
        <v>-0.23523068091328+2.66976947830201i</v>
      </c>
      <c r="U93" s="3" t="s">
        <v>388</v>
      </c>
      <c r="V93" t="s">
        <v>622</v>
      </c>
      <c r="W93" s="1">
        <f t="shared" si="20"/>
        <v>0.26343841784102501</v>
      </c>
    </row>
    <row r="94" spans="1:23" x14ac:dyDescent="0.25">
      <c r="A94">
        <f t="shared" si="21"/>
        <v>184</v>
      </c>
      <c r="B94">
        <f t="shared" si="11"/>
        <v>1.9883245538376508</v>
      </c>
      <c r="C94">
        <v>0</v>
      </c>
      <c r="D94">
        <f t="shared" si="12"/>
        <v>1.9883245538376508</v>
      </c>
      <c r="F94" t="s">
        <v>92</v>
      </c>
      <c r="G94" s="1">
        <f t="shared" si="13"/>
        <v>4.2160641565762533E-2</v>
      </c>
      <c r="H94" t="s">
        <v>482</v>
      </c>
      <c r="I94" s="1">
        <f t="shared" si="14"/>
        <v>1.9840896196044244E-2</v>
      </c>
      <c r="J94" t="s">
        <v>227</v>
      </c>
      <c r="K94" s="1">
        <f t="shared" si="14"/>
        <v>5.1665964824552976E-2</v>
      </c>
      <c r="L94" s="1">
        <f t="shared" si="15"/>
        <v>2.7360545296493002</v>
      </c>
      <c r="M94">
        <f t="shared" si="16"/>
        <v>1.85681259157555</v>
      </c>
      <c r="N94" s="2"/>
      <c r="O94">
        <v>0</v>
      </c>
      <c r="P94" t="s">
        <v>353</v>
      </c>
      <c r="Q94" s="1">
        <f t="shared" si="17"/>
        <v>-0.47416666611812103</v>
      </c>
      <c r="R94">
        <f t="shared" si="18"/>
        <v>-0.42222624561877298</v>
      </c>
      <c r="S94" s="3" t="s">
        <v>388</v>
      </c>
      <c r="T94" t="str">
        <f t="shared" si="19"/>
        <v>-0.513350845282584-2.03567266801559i</v>
      </c>
      <c r="U94" s="3" t="s">
        <v>388</v>
      </c>
      <c r="V94" t="s">
        <v>623</v>
      </c>
      <c r="W94" s="1">
        <f t="shared" si="20"/>
        <v>0.24996479364236199</v>
      </c>
    </row>
    <row r="95" spans="1:23" x14ac:dyDescent="0.25">
      <c r="A95">
        <f t="shared" si="21"/>
        <v>186</v>
      </c>
      <c r="B95">
        <f t="shared" si="11"/>
        <v>2.709048746746165</v>
      </c>
      <c r="C95">
        <v>0</v>
      </c>
      <c r="D95">
        <f t="shared" si="12"/>
        <v>2.709048746746165</v>
      </c>
      <c r="F95" t="s">
        <v>93</v>
      </c>
      <c r="G95" s="1">
        <f t="shared" si="13"/>
        <v>4.3122881912392129E-2</v>
      </c>
      <c r="H95" t="s">
        <v>483</v>
      </c>
      <c r="I95" s="1">
        <f t="shared" si="14"/>
        <v>1.0416851166561245E-2</v>
      </c>
      <c r="J95" t="s">
        <v>228</v>
      </c>
      <c r="K95" s="1">
        <f t="shared" si="14"/>
        <v>4.0375369959168413E-2</v>
      </c>
      <c r="L95" s="1">
        <f t="shared" si="15"/>
        <v>2.1701004092363299</v>
      </c>
      <c r="M95">
        <f t="shared" si="16"/>
        <v>1.4027981248660799</v>
      </c>
      <c r="N95" s="2"/>
      <c r="O95">
        <v>0</v>
      </c>
      <c r="P95" t="s">
        <v>354</v>
      </c>
      <c r="Q95" s="1">
        <f t="shared" si="17"/>
        <v>0.311185929208394</v>
      </c>
      <c r="R95">
        <f t="shared" si="18"/>
        <v>0.11949211106359101</v>
      </c>
      <c r="S95" s="3" t="s">
        <v>388</v>
      </c>
      <c r="T95" t="str">
        <f t="shared" si="19"/>
        <v>0.507681402987429+0.695840917097856i</v>
      </c>
      <c r="U95" s="3" t="s">
        <v>388</v>
      </c>
      <c r="V95" t="s">
        <v>624</v>
      </c>
      <c r="W95" s="1">
        <f t="shared" si="20"/>
        <v>0.20669859650193401</v>
      </c>
    </row>
    <row r="96" spans="1:23" x14ac:dyDescent="0.25">
      <c r="A96">
        <f t="shared" si="21"/>
        <v>188</v>
      </c>
      <c r="B96">
        <f t="shared" si="11"/>
        <v>3.1799935921717486</v>
      </c>
      <c r="C96">
        <v>0</v>
      </c>
      <c r="D96">
        <f t="shared" si="12"/>
        <v>3.1799935921717486</v>
      </c>
      <c r="F96" t="s">
        <v>94</v>
      </c>
      <c r="G96" s="1">
        <f t="shared" si="13"/>
        <v>4.4162237960091839E-2</v>
      </c>
      <c r="H96" t="s">
        <v>484</v>
      </c>
      <c r="I96" s="1">
        <f t="shared" si="14"/>
        <v>9.7392620356983716E-3</v>
      </c>
      <c r="J96" t="s">
        <v>229</v>
      </c>
      <c r="K96" s="1">
        <f t="shared" si="14"/>
        <v>4.5930948680341123E-2</v>
      </c>
      <c r="L96" s="1">
        <f t="shared" si="15"/>
        <v>2.0406932042591999</v>
      </c>
      <c r="M96">
        <f t="shared" si="16"/>
        <v>2.11582277832425</v>
      </c>
      <c r="N96" s="2"/>
      <c r="O96">
        <v>0</v>
      </c>
      <c r="P96" t="s">
        <v>355</v>
      </c>
      <c r="Q96" s="1">
        <f t="shared" si="17"/>
        <v>-0.170328615903338</v>
      </c>
      <c r="R96">
        <f t="shared" si="18"/>
        <v>0.26099399419232899</v>
      </c>
      <c r="S96" s="3" t="s">
        <v>388</v>
      </c>
      <c r="T96" t="str">
        <f t="shared" si="19"/>
        <v>-0.899805486882774+0.172223504972026i</v>
      </c>
      <c r="U96" s="3" t="s">
        <v>388</v>
      </c>
      <c r="V96" t="s">
        <v>625</v>
      </c>
      <c r="W96" s="1">
        <f t="shared" si="20"/>
        <v>0.13836864300028701</v>
      </c>
    </row>
    <row r="97" spans="1:23" x14ac:dyDescent="0.25">
      <c r="A97">
        <f t="shared" si="21"/>
        <v>190</v>
      </c>
      <c r="B97">
        <f t="shared" si="11"/>
        <v>3.3082227217219482</v>
      </c>
      <c r="C97">
        <v>0</v>
      </c>
      <c r="D97">
        <f t="shared" si="12"/>
        <v>3.3082227217219482</v>
      </c>
      <c r="F97" t="s">
        <v>95</v>
      </c>
      <c r="G97" s="1">
        <f t="shared" si="13"/>
        <v>4.5286519076390211E-2</v>
      </c>
      <c r="H97" t="s">
        <v>485</v>
      </c>
      <c r="I97" s="1">
        <f t="shared" si="14"/>
        <v>2.0630364093880724E-2</v>
      </c>
      <c r="J97" t="s">
        <v>230</v>
      </c>
      <c r="K97" s="1">
        <f t="shared" si="14"/>
        <v>5.3455320429364135E-2</v>
      </c>
      <c r="L97" s="1">
        <f t="shared" si="15"/>
        <v>2.8289634241434798</v>
      </c>
      <c r="M97">
        <f t="shared" si="16"/>
        <v>1.9238420716821201</v>
      </c>
      <c r="N97" s="2"/>
      <c r="O97">
        <v>0</v>
      </c>
      <c r="P97" t="s">
        <v>356</v>
      </c>
      <c r="Q97" s="1">
        <f t="shared" si="17"/>
        <v>6.5865012976527706E-2</v>
      </c>
      <c r="R97">
        <f t="shared" si="18"/>
        <v>-0.65687777314750495</v>
      </c>
      <c r="S97" s="3" t="s">
        <v>388</v>
      </c>
      <c r="T97" t="str">
        <f t="shared" si="19"/>
        <v>1.45005880857537-1.73156931135098i</v>
      </c>
      <c r="U97" s="3" t="s">
        <v>388</v>
      </c>
      <c r="V97" t="s">
        <v>626</v>
      </c>
      <c r="W97" s="1">
        <f t="shared" si="20"/>
        <v>8.0196810343884095E-2</v>
      </c>
    </row>
    <row r="98" spans="1:23" x14ac:dyDescent="0.25">
      <c r="A98">
        <f t="shared" si="21"/>
        <v>192</v>
      </c>
      <c r="B98">
        <f t="shared" si="11"/>
        <v>3.0762664748233348</v>
      </c>
      <c r="C98">
        <v>0</v>
      </c>
      <c r="D98">
        <f t="shared" si="12"/>
        <v>3.0762664748233348</v>
      </c>
      <c r="F98" t="s">
        <v>96</v>
      </c>
      <c r="G98" s="1">
        <f t="shared" si="13"/>
        <v>4.6504753105694241E-2</v>
      </c>
      <c r="H98" t="s">
        <v>486</v>
      </c>
      <c r="I98" s="1">
        <f t="shared" si="14"/>
        <v>3.125E-2</v>
      </c>
      <c r="J98" t="s">
        <v>231</v>
      </c>
      <c r="K98" s="1">
        <f t="shared" si="14"/>
        <v>3.7663637751831132E-2</v>
      </c>
      <c r="L98" s="1">
        <f t="shared" si="15"/>
        <v>2.18215387432025</v>
      </c>
      <c r="M98">
        <f t="shared" si="16"/>
        <v>1.02400374317142</v>
      </c>
      <c r="N98" s="2"/>
      <c r="O98">
        <v>0</v>
      </c>
      <c r="P98" t="s">
        <v>132</v>
      </c>
      <c r="Q98" s="1">
        <f t="shared" si="17"/>
        <v>0</v>
      </c>
      <c r="R98">
        <f t="shared" si="18"/>
        <v>1</v>
      </c>
      <c r="S98" s="3" t="s">
        <v>388</v>
      </c>
      <c r="T98" t="str">
        <f t="shared" si="19"/>
        <v>-1.02400374317142+2.18215387432025i</v>
      </c>
      <c r="U98" s="3" t="s">
        <v>388</v>
      </c>
      <c r="V98" t="s">
        <v>627</v>
      </c>
      <c r="W98" s="1">
        <f t="shared" si="20"/>
        <v>3.4820143860212302E-2</v>
      </c>
    </row>
    <row r="99" spans="1:23" x14ac:dyDescent="0.25">
      <c r="A99">
        <f t="shared" si="21"/>
        <v>194</v>
      </c>
      <c r="B99">
        <f t="shared" si="11"/>
        <v>2.5466584414317142</v>
      </c>
      <c r="C99">
        <v>0</v>
      </c>
      <c r="D99">
        <f t="shared" si="12"/>
        <v>2.5466584414317142</v>
      </c>
      <c r="F99" t="s">
        <v>97</v>
      </c>
      <c r="G99" s="1">
        <f t="shared" si="13"/>
        <v>4.782743817005862E-2</v>
      </c>
      <c r="H99" t="s">
        <v>487</v>
      </c>
      <c r="I99" s="1">
        <f t="shared" si="14"/>
        <v>3.8337368417817985E-2</v>
      </c>
      <c r="J99" t="s">
        <v>232</v>
      </c>
      <c r="K99" s="1">
        <f t="shared" si="14"/>
        <v>3.5438964991065809E-2</v>
      </c>
      <c r="L99" s="1">
        <f t="shared" si="15"/>
        <v>0.97311715199595905</v>
      </c>
      <c r="M99">
        <f t="shared" si="16"/>
        <v>2.04872943798064</v>
      </c>
      <c r="N99" s="2"/>
      <c r="O99">
        <v>0</v>
      </c>
      <c r="P99" t="s">
        <v>357</v>
      </c>
      <c r="Q99" s="1">
        <f t="shared" si="17"/>
        <v>-3.78954966499951E-2</v>
      </c>
      <c r="R99">
        <f t="shared" si="18"/>
        <v>-1.2262103572185501</v>
      </c>
      <c r="S99" s="3" t="s">
        <v>388</v>
      </c>
      <c r="T99" t="str">
        <f t="shared" si="19"/>
        <v>2.47529649821688-1.2708839501182i</v>
      </c>
      <c r="U99" s="3" t="s">
        <v>388</v>
      </c>
      <c r="V99" t="s">
        <v>628</v>
      </c>
      <c r="W99" s="1">
        <f t="shared" si="20"/>
        <v>3.2645591731223001E-3</v>
      </c>
    </row>
    <row r="100" spans="1:23" x14ac:dyDescent="0.25">
      <c r="A100">
        <f t="shared" si="21"/>
        <v>196</v>
      </c>
      <c r="B100">
        <f t="shared" si="11"/>
        <v>1.8455445534261667</v>
      </c>
      <c r="C100">
        <v>0</v>
      </c>
      <c r="D100">
        <f t="shared" si="12"/>
        <v>1.8455445534261667</v>
      </c>
      <c r="F100" t="s">
        <v>98</v>
      </c>
      <c r="G100" s="1">
        <f t="shared" si="13"/>
        <v>4.9266862857022642E-2</v>
      </c>
      <c r="H100" t="s">
        <v>488</v>
      </c>
      <c r="I100" s="1">
        <f t="shared" si="14"/>
        <v>4.0215730162755356E-2</v>
      </c>
      <c r="J100" t="s">
        <v>233</v>
      </c>
      <c r="K100" s="1">
        <f t="shared" si="14"/>
        <v>6.34871572360063E-2</v>
      </c>
      <c r="L100" s="1">
        <f t="shared" si="15"/>
        <v>2.0314534774870698</v>
      </c>
      <c r="M100">
        <f t="shared" si="16"/>
        <v>3.51889368144287</v>
      </c>
      <c r="N100" s="2"/>
      <c r="O100">
        <v>0</v>
      </c>
      <c r="P100" t="s">
        <v>358</v>
      </c>
      <c r="Q100" s="1">
        <f t="shared" si="17"/>
        <v>6.9470176692005295E-2</v>
      </c>
      <c r="R100">
        <f t="shared" si="18"/>
        <v>1.2850269125331599</v>
      </c>
      <c r="S100" s="3" t="s">
        <v>388</v>
      </c>
      <c r="T100" t="str">
        <f t="shared" si="19"/>
        <v>-4.38074765097436+2.85493055594018i</v>
      </c>
      <c r="U100" s="3" t="s">
        <v>388</v>
      </c>
      <c r="V100" t="s">
        <v>629</v>
      </c>
      <c r="W100" s="1">
        <f t="shared" si="20"/>
        <v>6.3353442445893105E-4</v>
      </c>
    </row>
    <row r="101" spans="1:23" x14ac:dyDescent="0.25">
      <c r="A101">
        <f t="shared" si="21"/>
        <v>198</v>
      </c>
      <c r="B101">
        <f t="shared" si="11"/>
        <v>1.1298178701885453</v>
      </c>
      <c r="C101">
        <v>0</v>
      </c>
      <c r="D101">
        <f t="shared" si="12"/>
        <v>1.1298178701885453</v>
      </c>
      <c r="F101" t="s">
        <v>99</v>
      </c>
      <c r="G101" s="1">
        <f t="shared" si="13"/>
        <v>5.0837517670538082E-2</v>
      </c>
      <c r="H101" t="s">
        <v>489</v>
      </c>
      <c r="I101" s="1">
        <f t="shared" si="14"/>
        <v>3.60716515838184E-2</v>
      </c>
      <c r="J101" t="s">
        <v>234</v>
      </c>
      <c r="K101" s="1">
        <f t="shared" si="14"/>
        <v>6.6294742087638747E-2</v>
      </c>
      <c r="L101" s="1">
        <f t="shared" si="15"/>
        <v>3.3671644574705901</v>
      </c>
      <c r="M101">
        <f t="shared" si="16"/>
        <v>2.5814906820954699</v>
      </c>
      <c r="N101" s="2"/>
      <c r="O101">
        <v>0</v>
      </c>
      <c r="P101" t="s">
        <v>359</v>
      </c>
      <c r="Q101" s="1">
        <f t="shared" si="17"/>
        <v>-0.123216092100907</v>
      </c>
      <c r="R101">
        <f t="shared" si="18"/>
        <v>-1.14769759945005</v>
      </c>
      <c r="S101" s="3" t="s">
        <v>388</v>
      </c>
      <c r="T101" t="str">
        <f t="shared" si="19"/>
        <v>2.54788181293305-4.18256775843524i</v>
      </c>
      <c r="U101" s="3" t="s">
        <v>388</v>
      </c>
      <c r="V101" t="s">
        <v>630</v>
      </c>
      <c r="W101" s="1">
        <f t="shared" si="20"/>
        <v>2.16616268311445E-2</v>
      </c>
    </row>
    <row r="102" spans="1:23" x14ac:dyDescent="0.25">
      <c r="A102">
        <f t="shared" si="21"/>
        <v>200</v>
      </c>
      <c r="B102">
        <f t="shared" si="11"/>
        <v>0.54669682901215289</v>
      </c>
      <c r="C102">
        <v>0</v>
      </c>
      <c r="D102">
        <f t="shared" si="12"/>
        <v>0.54669682901215289</v>
      </c>
      <c r="F102" t="s">
        <v>100</v>
      </c>
      <c r="G102" s="1">
        <f t="shared" si="13"/>
        <v>5.2556631588501927E-2</v>
      </c>
      <c r="H102" t="s">
        <v>490</v>
      </c>
      <c r="I102" s="1">
        <f t="shared" si="14"/>
        <v>2.6373501903821116E-2</v>
      </c>
      <c r="J102" t="s">
        <v>235</v>
      </c>
      <c r="K102" s="1">
        <f t="shared" si="14"/>
        <v>4.4994981597843216E-2</v>
      </c>
      <c r="L102" s="1">
        <f t="shared" si="15"/>
        <v>2.35457568550851</v>
      </c>
      <c r="M102">
        <f t="shared" si="16"/>
        <v>1.6578671420219999</v>
      </c>
      <c r="N102" s="2"/>
      <c r="O102">
        <v>0</v>
      </c>
      <c r="P102" t="s">
        <v>360</v>
      </c>
      <c r="Q102" s="1">
        <f t="shared" si="17"/>
        <v>0.22858286633622199</v>
      </c>
      <c r="R102">
        <f t="shared" si="18"/>
        <v>0.81240688965104002</v>
      </c>
      <c r="S102" s="3" t="s">
        <v>388</v>
      </c>
      <c r="T102" t="str">
        <f t="shared" si="19"/>
        <v>-0.808647029105642+2.29183353243996i</v>
      </c>
      <c r="U102" s="3" t="s">
        <v>388</v>
      </c>
      <c r="V102" t="s">
        <v>631</v>
      </c>
      <c r="W102" s="1">
        <f t="shared" si="20"/>
        <v>3.4749583554582998E-2</v>
      </c>
    </row>
    <row r="103" spans="1:23" x14ac:dyDescent="0.25">
      <c r="A103">
        <f t="shared" si="21"/>
        <v>202</v>
      </c>
      <c r="B103">
        <f t="shared" si="11"/>
        <v>0.19668449838466417</v>
      </c>
      <c r="C103">
        <v>0</v>
      </c>
      <c r="D103">
        <f t="shared" si="12"/>
        <v>0.19668449838466417</v>
      </c>
      <c r="F103" t="s">
        <v>101</v>
      </c>
      <c r="G103" s="1">
        <f t="shared" si="13"/>
        <v>5.4444881571590463E-2</v>
      </c>
      <c r="H103" t="s">
        <v>491</v>
      </c>
      <c r="I103" s="1">
        <f t="shared" si="14"/>
        <v>1.5967222731979498E-2</v>
      </c>
      <c r="J103" t="s">
        <v>236</v>
      </c>
      <c r="K103" s="1">
        <f t="shared" si="14"/>
        <v>5.2840271631853307E-2</v>
      </c>
      <c r="L103" s="1">
        <f t="shared" si="15"/>
        <v>1.81714485128986</v>
      </c>
      <c r="M103">
        <f t="shared" si="16"/>
        <v>2.8520874578685702</v>
      </c>
      <c r="N103" s="2"/>
      <c r="O103">
        <v>0</v>
      </c>
      <c r="P103" t="s">
        <v>361</v>
      </c>
      <c r="Q103" s="1">
        <f t="shared" si="17"/>
        <v>-0.40937339029020298</v>
      </c>
      <c r="R103">
        <f t="shared" si="18"/>
        <v>-0.30575232122993201</v>
      </c>
      <c r="S103" s="3" t="s">
        <v>388</v>
      </c>
      <c r="T103" t="str">
        <f t="shared" si="19"/>
        <v>0.128141612173175-1.72316496832472i</v>
      </c>
      <c r="U103" s="3" t="s">
        <v>388</v>
      </c>
      <c r="V103" t="s">
        <v>632</v>
      </c>
      <c r="W103" s="1">
        <f t="shared" si="20"/>
        <v>4.1131042516845497E-2</v>
      </c>
    </row>
    <row r="104" spans="1:23" x14ac:dyDescent="0.25">
      <c r="A104">
        <f t="shared" si="21"/>
        <v>204</v>
      </c>
      <c r="B104">
        <f t="shared" si="11"/>
        <v>0.1098696920282104</v>
      </c>
      <c r="C104">
        <v>0</v>
      </c>
      <c r="D104">
        <f t="shared" si="12"/>
        <v>0.1098696920282104</v>
      </c>
      <c r="F104" t="s">
        <v>102</v>
      </c>
      <c r="G104" s="1">
        <f t="shared" si="13"/>
        <v>5.6527347632250889E-2</v>
      </c>
      <c r="H104" t="s">
        <v>492</v>
      </c>
      <c r="I104" s="1">
        <f t="shared" si="14"/>
        <v>2.3415602894381979E-2</v>
      </c>
      <c r="J104" t="s">
        <v>237</v>
      </c>
      <c r="K104" s="1">
        <f t="shared" si="14"/>
        <v>6.5712089496396273E-2</v>
      </c>
      <c r="L104" s="1">
        <f t="shared" si="15"/>
        <v>3.04961101344503</v>
      </c>
      <c r="M104">
        <f t="shared" si="16"/>
        <v>2.8959839513330601</v>
      </c>
      <c r="N104" s="2"/>
      <c r="O104">
        <v>0</v>
      </c>
      <c r="P104" t="s">
        <v>362</v>
      </c>
      <c r="Q104" s="1">
        <f t="shared" si="17"/>
        <v>0.67759788195666104</v>
      </c>
      <c r="R104">
        <f t="shared" si="18"/>
        <v>-0.31986018865904903</v>
      </c>
      <c r="S104" s="3" t="s">
        <v>388</v>
      </c>
      <c r="T104" t="str">
        <f t="shared" si="19"/>
        <v>2.99271993652903+0.986863437506523i</v>
      </c>
      <c r="U104" s="3" t="s">
        <v>388</v>
      </c>
      <c r="V104" t="s">
        <v>633</v>
      </c>
      <c r="W104" s="1">
        <f t="shared" si="20"/>
        <v>4.3019103353963001E-2</v>
      </c>
    </row>
    <row r="105" spans="1:23" x14ac:dyDescent="0.25">
      <c r="A105">
        <f t="shared" si="21"/>
        <v>206</v>
      </c>
      <c r="B105">
        <f t="shared" si="11"/>
        <v>0.24182961300114098</v>
      </c>
      <c r="C105">
        <v>0</v>
      </c>
      <c r="D105">
        <f t="shared" si="12"/>
        <v>0.24182961300114098</v>
      </c>
      <c r="F105" t="s">
        <v>103</v>
      </c>
      <c r="G105" s="1">
        <f t="shared" si="13"/>
        <v>5.8834821105826586E-2</v>
      </c>
      <c r="H105" t="s">
        <v>493</v>
      </c>
      <c r="I105" s="1">
        <f t="shared" si="14"/>
        <v>4.4679123283210588E-2</v>
      </c>
      <c r="J105" t="s">
        <v>238</v>
      </c>
      <c r="K105" s="1">
        <f t="shared" si="14"/>
        <v>4.2163843904782623E-2</v>
      </c>
      <c r="L105" s="1">
        <f t="shared" si="15"/>
        <v>2.2273456913884</v>
      </c>
      <c r="M105">
        <f t="shared" si="16"/>
        <v>1.5234033992060101</v>
      </c>
      <c r="N105" s="2"/>
      <c r="O105">
        <v>0</v>
      </c>
      <c r="P105" t="s">
        <v>363</v>
      </c>
      <c r="Q105" s="1">
        <f t="shared" si="17"/>
        <v>-1.02895948373562</v>
      </c>
      <c r="R105">
        <f t="shared" si="18"/>
        <v>0.99266097715350998</v>
      </c>
      <c r="S105" s="3" t="s">
        <v>388</v>
      </c>
      <c r="T105" t="str">
        <f t="shared" si="19"/>
        <v>-3.80407157956658+0.643478775304165i</v>
      </c>
      <c r="U105" s="3" t="s">
        <v>388</v>
      </c>
      <c r="V105" t="s">
        <v>634</v>
      </c>
      <c r="W105" s="1">
        <f t="shared" si="20"/>
        <v>1.0913446975305901E-2</v>
      </c>
    </row>
    <row r="106" spans="1:23" x14ac:dyDescent="0.25">
      <c r="A106">
        <f t="shared" si="21"/>
        <v>208</v>
      </c>
      <c r="B106">
        <f t="shared" si="11"/>
        <v>0.48998823947195974</v>
      </c>
      <c r="C106">
        <v>0</v>
      </c>
      <c r="D106">
        <f t="shared" si="12"/>
        <v>0.48998823947195974</v>
      </c>
      <c r="F106" t="s">
        <v>104</v>
      </c>
      <c r="G106" s="1">
        <f t="shared" si="13"/>
        <v>6.1405639761361298E-2</v>
      </c>
      <c r="H106" t="s">
        <v>494</v>
      </c>
      <c r="I106" s="1">
        <f t="shared" si="14"/>
        <v>6.8010472621790288E-2</v>
      </c>
      <c r="J106" t="s">
        <v>239</v>
      </c>
      <c r="K106" s="1">
        <f t="shared" si="14"/>
        <v>5.1055196070302331E-2</v>
      </c>
      <c r="L106" s="1">
        <f t="shared" si="15"/>
        <v>0.20895520755843799</v>
      </c>
      <c r="M106">
        <f t="shared" si="16"/>
        <v>3.26084447294514</v>
      </c>
      <c r="N106" s="2"/>
      <c r="O106">
        <v>0</v>
      </c>
      <c r="P106" t="s">
        <v>364</v>
      </c>
      <c r="Q106" s="1">
        <f t="shared" si="17"/>
        <v>1.4409435159087201</v>
      </c>
      <c r="R106">
        <f t="shared" si="18"/>
        <v>-1.63098631369784</v>
      </c>
      <c r="S106" s="3" t="s">
        <v>388</v>
      </c>
      <c r="T106" t="str">
        <f t="shared" si="19"/>
        <v>5.61948535791746+4.35788961597338i</v>
      </c>
      <c r="U106" s="3" t="s">
        <v>388</v>
      </c>
      <c r="V106" t="s">
        <v>635</v>
      </c>
      <c r="W106" s="1">
        <f t="shared" si="20"/>
        <v>2.25663920480778E-2</v>
      </c>
    </row>
    <row r="107" spans="1:23" x14ac:dyDescent="0.25">
      <c r="A107">
        <f t="shared" si="21"/>
        <v>210</v>
      </c>
      <c r="B107">
        <f t="shared" si="11"/>
        <v>0.72566297595914164</v>
      </c>
      <c r="C107">
        <v>0</v>
      </c>
      <c r="D107">
        <f t="shared" si="12"/>
        <v>0.72566297595914164</v>
      </c>
      <c r="F107" t="s">
        <v>105</v>
      </c>
      <c r="G107" s="1">
        <f t="shared" si="13"/>
        <v>6.4288324402850344E-2</v>
      </c>
      <c r="H107" t="s">
        <v>495</v>
      </c>
      <c r="I107" s="1">
        <f t="shared" si="14"/>
        <v>8.9235600445799174E-2</v>
      </c>
      <c r="J107" t="s">
        <v>240</v>
      </c>
      <c r="K107" s="1">
        <f t="shared" si="14"/>
        <v>0.10323036340226638</v>
      </c>
      <c r="L107" s="1">
        <f t="shared" si="15"/>
        <v>2.3457563571598499</v>
      </c>
      <c r="M107">
        <f t="shared" si="16"/>
        <v>6.1762839625946402</v>
      </c>
      <c r="N107" s="2"/>
      <c r="O107">
        <v>0</v>
      </c>
      <c r="P107" t="s">
        <v>365</v>
      </c>
      <c r="Q107" s="1">
        <f t="shared" si="17"/>
        <v>-1.87410775562813</v>
      </c>
      <c r="R107">
        <f t="shared" si="18"/>
        <v>2.154489341933</v>
      </c>
      <c r="S107" s="3" t="s">
        <v>388</v>
      </c>
      <c r="T107" t="str">
        <f t="shared" si="19"/>
        <v>-17.7029381519291-6.52111460498778i</v>
      </c>
      <c r="U107" s="3" t="s">
        <v>388</v>
      </c>
      <c r="V107" t="s">
        <v>636</v>
      </c>
      <c r="W107" s="1">
        <f t="shared" si="20"/>
        <v>5.6144233317405201E-2</v>
      </c>
    </row>
    <row r="108" spans="1:23" x14ac:dyDescent="0.25">
      <c r="A108">
        <f t="shared" si="21"/>
        <v>212</v>
      </c>
      <c r="B108">
        <f t="shared" si="11"/>
        <v>0.83274025038310029</v>
      </c>
      <c r="C108">
        <v>0</v>
      </c>
      <c r="D108">
        <f t="shared" si="12"/>
        <v>0.83274025038310029</v>
      </c>
      <c r="F108" t="s">
        <v>106</v>
      </c>
      <c r="G108" s="1">
        <f t="shared" si="13"/>
        <v>6.7545479213835982E-2</v>
      </c>
      <c r="H108" t="s">
        <v>496</v>
      </c>
      <c r="I108" s="1">
        <f t="shared" si="14"/>
        <v>0.1055623547505054</v>
      </c>
      <c r="J108" t="s">
        <v>241</v>
      </c>
      <c r="K108" s="1">
        <f t="shared" si="14"/>
        <v>0.11078585333734361</v>
      </c>
      <c r="L108" s="1">
        <f t="shared" si="15"/>
        <v>5.8233652468531698</v>
      </c>
      <c r="M108">
        <f t="shared" si="16"/>
        <v>4.0448355849460604</v>
      </c>
      <c r="N108" s="2"/>
      <c r="O108">
        <v>0</v>
      </c>
      <c r="P108" t="s">
        <v>366</v>
      </c>
      <c r="Q108" s="1">
        <f t="shared" si="17"/>
        <v>2.27667495537227</v>
      </c>
      <c r="R108">
        <f t="shared" si="18"/>
        <v>-2.4955167292213001</v>
      </c>
      <c r="S108" s="3" t="s">
        <v>388</v>
      </c>
      <c r="T108" t="str">
        <f t="shared" si="19"/>
        <v>23.3518646826784-5.32352951904277i</v>
      </c>
      <c r="U108" s="3" t="s">
        <v>388</v>
      </c>
      <c r="V108" t="s">
        <v>637</v>
      </c>
      <c r="W108" s="1">
        <f t="shared" si="20"/>
        <v>8.8265866699758597E-2</v>
      </c>
    </row>
    <row r="109" spans="1:23" x14ac:dyDescent="0.25">
      <c r="A109">
        <f t="shared" si="21"/>
        <v>214</v>
      </c>
      <c r="B109">
        <f t="shared" si="11"/>
        <v>0.7421377473723374</v>
      </c>
      <c r="C109">
        <v>0</v>
      </c>
      <c r="D109">
        <f t="shared" si="12"/>
        <v>0.7421377473723374</v>
      </c>
      <c r="F109" t="s">
        <v>107</v>
      </c>
      <c r="G109" s="1">
        <f t="shared" si="13"/>
        <v>7.1259767104991961E-2</v>
      </c>
      <c r="H109" t="s">
        <v>497</v>
      </c>
      <c r="I109" s="1">
        <f t="shared" si="14"/>
        <v>0.11492741501814042</v>
      </c>
      <c r="J109" t="s">
        <v>242</v>
      </c>
      <c r="K109" s="1">
        <f t="shared" si="14"/>
        <v>5.6514407753331664E-2</v>
      </c>
      <c r="L109" s="1">
        <f t="shared" si="15"/>
        <v>3.6077687811477102</v>
      </c>
      <c r="M109">
        <f t="shared" si="16"/>
        <v>0.25715729009971799</v>
      </c>
      <c r="N109" s="2"/>
      <c r="O109">
        <v>0</v>
      </c>
      <c r="P109" t="s">
        <v>367</v>
      </c>
      <c r="Q109" s="1">
        <f t="shared" si="17"/>
        <v>-2.5919849001776298</v>
      </c>
      <c r="R109">
        <f t="shared" si="18"/>
        <v>2.6090083283402898</v>
      </c>
      <c r="S109" s="3" t="s">
        <v>388</v>
      </c>
      <c r="T109" t="str">
        <f t="shared" si="19"/>
        <v>-10.0222077156307+8.7461509838314i</v>
      </c>
      <c r="U109" s="3" t="s">
        <v>388</v>
      </c>
      <c r="V109" t="s">
        <v>638</v>
      </c>
      <c r="W109" s="1">
        <f t="shared" si="20"/>
        <v>0.116789971194737</v>
      </c>
    </row>
    <row r="110" spans="1:23" x14ac:dyDescent="0.25">
      <c r="A110">
        <f t="shared" si="21"/>
        <v>216</v>
      </c>
      <c r="B110">
        <f t="shared" si="11"/>
        <v>0.45242451130537831</v>
      </c>
      <c r="C110">
        <v>0</v>
      </c>
      <c r="D110">
        <f t="shared" si="12"/>
        <v>0.45242451130537831</v>
      </c>
      <c r="F110" t="s">
        <v>108</v>
      </c>
      <c r="G110" s="1">
        <f t="shared" si="13"/>
        <v>7.5543441100525868E-2</v>
      </c>
      <c r="H110" t="s">
        <v>498</v>
      </c>
      <c r="I110" s="1">
        <f t="shared" si="14"/>
        <v>0.11612517261892728</v>
      </c>
      <c r="J110" t="s">
        <v>243</v>
      </c>
      <c r="K110" s="1">
        <f t="shared" si="14"/>
        <v>3.9788914593455051E-2</v>
      </c>
      <c r="L110" s="1">
        <f t="shared" si="15"/>
        <v>-0.71362005800953099</v>
      </c>
      <c r="M110">
        <f t="shared" si="16"/>
        <v>2.4444550420210098</v>
      </c>
      <c r="N110" s="2"/>
      <c r="O110">
        <v>0</v>
      </c>
      <c r="P110" t="s">
        <v>368</v>
      </c>
      <c r="Q110" s="1">
        <f t="shared" si="17"/>
        <v>2.76785583316095</v>
      </c>
      <c r="R110">
        <f t="shared" si="18"/>
        <v>-2.47944976553089</v>
      </c>
      <c r="S110" s="3" t="s">
        <v>388</v>
      </c>
      <c r="T110" t="str">
        <f t="shared" si="19"/>
        <v>4.08570604056746+8.53528423246742i</v>
      </c>
      <c r="U110" s="3" t="s">
        <v>388</v>
      </c>
      <c r="V110" t="s">
        <v>639</v>
      </c>
      <c r="W110" s="1">
        <f t="shared" si="20"/>
        <v>0.15449776663999901</v>
      </c>
    </row>
    <row r="111" spans="1:23" x14ac:dyDescent="0.25">
      <c r="A111">
        <f t="shared" si="21"/>
        <v>218</v>
      </c>
      <c r="B111">
        <f t="shared" si="11"/>
        <v>3.0842465117136286E-2</v>
      </c>
      <c r="C111">
        <v>0</v>
      </c>
      <c r="D111">
        <f t="shared" si="12"/>
        <v>3.0842465117136286E-2</v>
      </c>
      <c r="F111" t="s">
        <v>109</v>
      </c>
      <c r="G111" s="1">
        <f t="shared" si="13"/>
        <v>8.0554319147051301E-2</v>
      </c>
      <c r="H111" t="s">
        <v>499</v>
      </c>
      <c r="I111" s="1">
        <f t="shared" si="14"/>
        <v>0.10899101273243904</v>
      </c>
      <c r="J111" t="s">
        <v>244</v>
      </c>
      <c r="K111" s="1">
        <f t="shared" si="14"/>
        <v>0.11305370719338581</v>
      </c>
      <c r="L111" s="1">
        <f t="shared" si="15"/>
        <v>0.712699510961048</v>
      </c>
      <c r="M111">
        <f t="shared" si="16"/>
        <v>7.2002508120150202</v>
      </c>
      <c r="N111" s="2"/>
      <c r="O111">
        <v>0</v>
      </c>
      <c r="P111" t="s">
        <v>369</v>
      </c>
      <c r="Q111" s="1">
        <f t="shared" si="17"/>
        <v>-2.76651607486547</v>
      </c>
      <c r="R111">
        <f t="shared" si="18"/>
        <v>2.12380004814676</v>
      </c>
      <c r="S111" s="3" t="s">
        <v>388</v>
      </c>
      <c r="T111" t="str">
        <f t="shared" si="19"/>
        <v>-17.2635876748487-18.4059783588095i</v>
      </c>
      <c r="U111" s="3" t="s">
        <v>388</v>
      </c>
      <c r="V111" t="s">
        <v>640</v>
      </c>
      <c r="W111" s="1">
        <f t="shared" si="20"/>
        <v>0.18237305890235</v>
      </c>
    </row>
    <row r="112" spans="1:23" x14ac:dyDescent="0.25">
      <c r="A112">
        <f t="shared" si="21"/>
        <v>220</v>
      </c>
      <c r="B112">
        <f t="shared" si="11"/>
        <v>-0.40556578345158739</v>
      </c>
      <c r="C112">
        <v>0</v>
      </c>
      <c r="D112">
        <f t="shared" si="12"/>
        <v>-0.40556578345158739</v>
      </c>
      <c r="F112" t="s">
        <v>110</v>
      </c>
      <c r="G112" s="1">
        <f t="shared" si="13"/>
        <v>8.6524222952731905E-2</v>
      </c>
      <c r="H112" t="s">
        <v>500</v>
      </c>
      <c r="I112" s="1">
        <f t="shared" si="14"/>
        <v>9.4532824317873229E-2</v>
      </c>
      <c r="J112" t="s">
        <v>245</v>
      </c>
      <c r="K112" s="1">
        <f t="shared" si="14"/>
        <v>0.13316723128886232</v>
      </c>
      <c r="L112" s="1">
        <f t="shared" si="15"/>
        <v>4.9447789772764503</v>
      </c>
      <c r="M112">
        <f t="shared" si="16"/>
        <v>6.9415865567900399</v>
      </c>
      <c r="N112" s="2"/>
      <c r="O112">
        <v>0</v>
      </c>
      <c r="P112" t="s">
        <v>370</v>
      </c>
      <c r="Q112" s="1">
        <f t="shared" si="17"/>
        <v>2.5735631962759302</v>
      </c>
      <c r="R112">
        <f t="shared" si="18"/>
        <v>-1.5898749212602199</v>
      </c>
      <c r="S112" s="3" t="s">
        <v>388</v>
      </c>
      <c r="T112" t="str">
        <f t="shared" si="19"/>
        <v>23.7619555700352+10.003031599172i</v>
      </c>
      <c r="U112" s="3" t="s">
        <v>388</v>
      </c>
      <c r="V112" t="s">
        <v>641</v>
      </c>
      <c r="W112" s="1">
        <f t="shared" si="20"/>
        <v>0.19690042017277701</v>
      </c>
    </row>
    <row r="113" spans="1:23" x14ac:dyDescent="0.25">
      <c r="A113">
        <f t="shared" si="21"/>
        <v>222</v>
      </c>
      <c r="B113">
        <f t="shared" si="11"/>
        <v>-0.72347503603975416</v>
      </c>
      <c r="C113">
        <v>0</v>
      </c>
      <c r="D113">
        <f t="shared" si="12"/>
        <v>-0.72347503603975416</v>
      </c>
      <c r="F113" t="s">
        <v>111</v>
      </c>
      <c r="G113" s="1">
        <f t="shared" si="13"/>
        <v>9.3813571029187859E-2</v>
      </c>
      <c r="H113" t="s">
        <v>501</v>
      </c>
      <c r="I113" s="1">
        <f t="shared" si="14"/>
        <v>7.5017009872323417E-2</v>
      </c>
      <c r="J113" t="s">
        <v>246</v>
      </c>
      <c r="K113" s="1">
        <f t="shared" si="14"/>
        <v>0.10213909530565414</v>
      </c>
      <c r="L113" s="1">
        <f t="shared" si="15"/>
        <v>5.1726432494710002</v>
      </c>
      <c r="M113">
        <f t="shared" si="16"/>
        <v>3.9968551228382498</v>
      </c>
      <c r="N113" s="2"/>
      <c r="O113">
        <v>0</v>
      </c>
      <c r="P113" t="s">
        <v>371</v>
      </c>
      <c r="Q113" s="1">
        <f t="shared" si="17"/>
        <v>-2.20443146638884</v>
      </c>
      <c r="R113">
        <f t="shared" si="18"/>
        <v>0.95031306560700601</v>
      </c>
      <c r="S113" s="3" t="s">
        <v>388</v>
      </c>
      <c r="T113" t="str">
        <f t="shared" si="19"/>
        <v>-15.2010011881092-3.8951627356859i</v>
      </c>
      <c r="U113" s="3" t="s">
        <v>388</v>
      </c>
      <c r="V113" t="s">
        <v>642</v>
      </c>
      <c r="W113" s="1">
        <f t="shared" si="20"/>
        <v>0.19504819110588101</v>
      </c>
    </row>
    <row r="114" spans="1:23" x14ac:dyDescent="0.25">
      <c r="A114">
        <f t="shared" si="21"/>
        <v>224</v>
      </c>
      <c r="B114">
        <f t="shared" si="11"/>
        <v>-0.81209892881045087</v>
      </c>
      <c r="C114">
        <v>0</v>
      </c>
      <c r="D114">
        <f t="shared" si="12"/>
        <v>-0.81209892881045087</v>
      </c>
      <c r="F114" t="s">
        <v>112</v>
      </c>
      <c r="G114" s="1">
        <f t="shared" si="13"/>
        <v>0.10302680930900608</v>
      </c>
      <c r="H114" t="s">
        <v>502</v>
      </c>
      <c r="I114" s="1">
        <f t="shared" si="14"/>
        <v>5.4126587736527516E-2</v>
      </c>
      <c r="J114" t="s">
        <v>247</v>
      </c>
      <c r="K114" s="1">
        <f t="shared" si="14"/>
        <v>7.829337874864975E-2</v>
      </c>
      <c r="L114" s="1">
        <f t="shared" si="15"/>
        <v>3.04555744335372</v>
      </c>
      <c r="M114">
        <f t="shared" si="16"/>
        <v>3.9790021846834001</v>
      </c>
      <c r="N114" s="2"/>
      <c r="O114">
        <v>0</v>
      </c>
      <c r="P114" t="s">
        <v>372</v>
      </c>
      <c r="Q114" s="1">
        <f t="shared" si="17"/>
        <v>1.7071067811865499</v>
      </c>
      <c r="R114">
        <f t="shared" si="18"/>
        <v>-0.29289321881345398</v>
      </c>
      <c r="S114" s="3" t="s">
        <v>388</v>
      </c>
      <c r="T114" t="str">
        <f t="shared" si="19"/>
        <v>6.36451452157999+5.90055848916398i</v>
      </c>
      <c r="U114" s="3" t="s">
        <v>388</v>
      </c>
      <c r="V114" t="s">
        <v>643</v>
      </c>
      <c r="W114" s="1">
        <f t="shared" si="20"/>
        <v>0.17491759333551399</v>
      </c>
    </row>
    <row r="115" spans="1:23" x14ac:dyDescent="0.25">
      <c r="A115">
        <f t="shared" si="21"/>
        <v>226</v>
      </c>
      <c r="B115">
        <f t="shared" si="11"/>
        <v>-0.61645665134269922</v>
      </c>
      <c r="C115">
        <v>0</v>
      </c>
      <c r="D115">
        <f t="shared" si="12"/>
        <v>-0.61645665134269922</v>
      </c>
      <c r="F115" t="s">
        <v>113</v>
      </c>
      <c r="G115" s="1">
        <f t="shared" si="13"/>
        <v>0.11528983408601556</v>
      </c>
      <c r="H115" t="s">
        <v>503</v>
      </c>
      <c r="I115" s="1">
        <f t="shared" si="14"/>
        <v>3.7385884777851618E-2</v>
      </c>
      <c r="J115" t="s">
        <v>248</v>
      </c>
      <c r="K115" s="1">
        <f t="shared" si="14"/>
        <v>0.1016390745624368</v>
      </c>
      <c r="L115" s="1">
        <f t="shared" si="15"/>
        <v>2.6139369860488899</v>
      </c>
      <c r="M115">
        <f t="shared" si="16"/>
        <v>5.95659865078043</v>
      </c>
      <c r="N115" s="2"/>
      <c r="O115">
        <v>0</v>
      </c>
      <c r="P115" t="s">
        <v>373</v>
      </c>
      <c r="Q115" s="1">
        <f t="shared" si="17"/>
        <v>-1.16029480404929</v>
      </c>
      <c r="R115">
        <f t="shared" si="18"/>
        <v>-0.29148799881633503</v>
      </c>
      <c r="S115" s="3" t="s">
        <v>388</v>
      </c>
      <c r="T115" t="str">
        <f t="shared" si="19"/>
        <v>-1.29666048255672-7.67334172540294i</v>
      </c>
      <c r="U115" s="3" t="s">
        <v>388</v>
      </c>
      <c r="V115" t="s">
        <v>644</v>
      </c>
      <c r="W115" s="1">
        <f t="shared" si="20"/>
        <v>0.136266765410577</v>
      </c>
    </row>
    <row r="116" spans="1:23" x14ac:dyDescent="0.25">
      <c r="A116">
        <f t="shared" si="21"/>
        <v>228</v>
      </c>
      <c r="B116">
        <f t="shared" si="11"/>
        <v>-0.15571156752046189</v>
      </c>
      <c r="C116">
        <v>0</v>
      </c>
      <c r="D116">
        <f t="shared" si="12"/>
        <v>-0.15571156752046189</v>
      </c>
      <c r="F116" t="s">
        <v>114</v>
      </c>
      <c r="G116" s="1">
        <f t="shared" si="13"/>
        <v>0.1330473033314073</v>
      </c>
      <c r="H116" t="s">
        <v>504</v>
      </c>
      <c r="I116" s="1">
        <f t="shared" si="14"/>
        <v>3.0702668256020152E-2</v>
      </c>
      <c r="J116" t="s">
        <v>249</v>
      </c>
      <c r="K116" s="1">
        <f t="shared" si="14"/>
        <v>0.13401744697724288</v>
      </c>
      <c r="L116" s="1">
        <f t="shared" si="15"/>
        <v>3.5691436339956302</v>
      </c>
      <c r="M116">
        <f t="shared" si="16"/>
        <v>7.7992398990000202</v>
      </c>
      <c r="N116" s="2"/>
      <c r="O116">
        <v>0</v>
      </c>
      <c r="P116" t="s">
        <v>374</v>
      </c>
      <c r="Q116" s="1">
        <f t="shared" si="17"/>
        <v>0.66686302483724702</v>
      </c>
      <c r="R116">
        <f t="shared" si="18"/>
        <v>0.72150622745551396</v>
      </c>
      <c r="S116" s="3" t="s">
        <v>388</v>
      </c>
      <c r="T116" t="str">
        <f t="shared" si="19"/>
        <v>-3.2470702367031+7.77618406908955i</v>
      </c>
      <c r="U116" s="3" t="s">
        <v>388</v>
      </c>
      <c r="V116" t="s">
        <v>645</v>
      </c>
      <c r="W116" s="1">
        <f t="shared" si="20"/>
        <v>8.0765930169904798E-2</v>
      </c>
    </row>
    <row r="117" spans="1:23" x14ac:dyDescent="0.25">
      <c r="A117">
        <f t="shared" si="21"/>
        <v>230</v>
      </c>
      <c r="B117">
        <f t="shared" si="11"/>
        <v>0.47871228115711023</v>
      </c>
      <c r="C117">
        <v>0</v>
      </c>
      <c r="D117">
        <f t="shared" si="12"/>
        <v>0.47871228115711023</v>
      </c>
      <c r="F117" t="s">
        <v>115</v>
      </c>
      <c r="G117" s="1">
        <f t="shared" si="13"/>
        <v>0.1630699876634385</v>
      </c>
      <c r="H117" t="s">
        <v>505</v>
      </c>
      <c r="I117" s="1">
        <f t="shared" si="14"/>
        <v>3.1181197632169828E-2</v>
      </c>
      <c r="J117" t="s">
        <v>250</v>
      </c>
      <c r="K117" s="1">
        <f t="shared" si="14"/>
        <v>0.17675277641713302</v>
      </c>
      <c r="L117" s="1">
        <f t="shared" si="15"/>
        <v>5.7652972252234003</v>
      </c>
      <c r="M117">
        <f t="shared" si="16"/>
        <v>9.7327648697954103</v>
      </c>
      <c r="N117" s="2"/>
      <c r="O117">
        <v>0</v>
      </c>
      <c r="P117" t="s">
        <v>375</v>
      </c>
      <c r="Q117" s="1">
        <f t="shared" si="17"/>
        <v>-0.34305665962243698</v>
      </c>
      <c r="R117">
        <f t="shared" si="18"/>
        <v>-0.936970449973623</v>
      </c>
      <c r="S117" s="3" t="s">
        <v>388</v>
      </c>
      <c r="T117" t="str">
        <f t="shared" si="19"/>
        <v>7.14148947172403-8.74080294047187i</v>
      </c>
      <c r="U117" s="3" t="s">
        <v>388</v>
      </c>
      <c r="V117" t="s">
        <v>646</v>
      </c>
      <c r="W117" s="1">
        <f t="shared" si="20"/>
        <v>1.19018267218799E-2</v>
      </c>
    </row>
    <row r="118" spans="1:23" x14ac:dyDescent="0.25">
      <c r="A118">
        <f t="shared" si="21"/>
        <v>232</v>
      </c>
      <c r="B118">
        <f t="shared" si="11"/>
        <v>1.1449761522724047</v>
      </c>
      <c r="C118">
        <v>0</v>
      </c>
      <c r="D118">
        <f t="shared" si="12"/>
        <v>1.1449761522724047</v>
      </c>
      <c r="F118" t="s">
        <v>116</v>
      </c>
      <c r="G118" s="1">
        <f t="shared" si="13"/>
        <v>0.23499509477689579</v>
      </c>
      <c r="H118" t="s">
        <v>506</v>
      </c>
      <c r="I118" s="1">
        <f t="shared" si="14"/>
        <v>2.9917236778808972E-2</v>
      </c>
      <c r="J118" t="s">
        <v>251</v>
      </c>
      <c r="K118" s="1">
        <f t="shared" si="14"/>
        <v>0.24525644246443068</v>
      </c>
      <c r="L118" s="1">
        <f t="shared" si="15"/>
        <v>10.2257165277782</v>
      </c>
      <c r="M118">
        <f t="shared" si="16"/>
        <v>11.908487777275001</v>
      </c>
      <c r="N118" s="2"/>
      <c r="O118">
        <v>0</v>
      </c>
      <c r="P118" t="s">
        <v>376</v>
      </c>
      <c r="Q118" s="1">
        <f t="shared" si="17"/>
        <v>0.30463468105145802</v>
      </c>
      <c r="R118">
        <f t="shared" si="18"/>
        <v>0.90759007979125905</v>
      </c>
      <c r="S118" s="3" t="s">
        <v>388</v>
      </c>
      <c r="T118" t="str">
        <f t="shared" si="19"/>
        <v>-7.69291747900792+12.9084972552044i</v>
      </c>
      <c r="U118" s="3" t="s">
        <v>388</v>
      </c>
      <c r="V118" t="s">
        <v>647</v>
      </c>
      <c r="W118" s="1">
        <f t="shared" si="20"/>
        <v>6.54652157989698E-2</v>
      </c>
    </row>
    <row r="119" spans="1:23" x14ac:dyDescent="0.25">
      <c r="A119">
        <f t="shared" si="21"/>
        <v>234</v>
      </c>
      <c r="B119">
        <f t="shared" si="11"/>
        <v>1.6868746992718175</v>
      </c>
      <c r="C119">
        <v>0</v>
      </c>
      <c r="D119">
        <f t="shared" si="12"/>
        <v>1.6868746992718175</v>
      </c>
      <c r="F119" t="s">
        <v>117</v>
      </c>
      <c r="G119" s="1">
        <f t="shared" si="13"/>
        <v>1.026525313442981</v>
      </c>
      <c r="H119" t="s">
        <v>507</v>
      </c>
      <c r="I119" s="1">
        <f t="shared" si="14"/>
        <v>2.8490275369140037E-2</v>
      </c>
      <c r="J119" t="s">
        <v>252</v>
      </c>
      <c r="K119" s="1">
        <f t="shared" si="14"/>
        <v>1.0147298122743396</v>
      </c>
      <c r="L119" s="1">
        <f t="shared" si="15"/>
        <v>51.050644573092498</v>
      </c>
      <c r="M119">
        <f t="shared" si="16"/>
        <v>40.142085261844699</v>
      </c>
      <c r="N119" s="2"/>
      <c r="O119">
        <v>0</v>
      </c>
      <c r="P119" t="s">
        <v>377</v>
      </c>
      <c r="Q119" s="1">
        <f t="shared" si="17"/>
        <v>-0.65158983234801704</v>
      </c>
      <c r="R119">
        <f t="shared" si="18"/>
        <v>-0.63765757265536605</v>
      </c>
      <c r="S119" s="3" t="s">
        <v>388</v>
      </c>
      <c r="T119" t="str">
        <f t="shared" si="19"/>
        <v>-7.66717628924691-58.7090047068352i</v>
      </c>
      <c r="U119" s="3" t="s">
        <v>388</v>
      </c>
      <c r="V119" t="s">
        <v>648</v>
      </c>
      <c r="W119" s="1">
        <f t="shared" si="20"/>
        <v>0.14580230549974299</v>
      </c>
    </row>
    <row r="120" spans="1:23" x14ac:dyDescent="0.25">
      <c r="A120">
        <f t="shared" si="21"/>
        <v>236</v>
      </c>
      <c r="B120">
        <f t="shared" si="11"/>
        <v>1.9743920365638279</v>
      </c>
      <c r="C120">
        <v>0</v>
      </c>
      <c r="D120">
        <f t="shared" si="12"/>
        <v>1.9743920365638279</v>
      </c>
      <c r="F120" t="s">
        <v>118</v>
      </c>
      <c r="G120" s="1">
        <f t="shared" si="13"/>
        <v>0.16452931454977715</v>
      </c>
      <c r="H120" t="s">
        <v>508</v>
      </c>
      <c r="I120" s="1">
        <f t="shared" si="14"/>
        <v>4.5714521461863354E-2</v>
      </c>
      <c r="J120" t="s">
        <v>253</v>
      </c>
      <c r="K120" s="1">
        <f t="shared" si="14"/>
        <v>0.18118541603267566</v>
      </c>
      <c r="L120" s="1">
        <f t="shared" si="15"/>
        <v>-11.4515002949873</v>
      </c>
      <c r="M120">
        <f t="shared" si="16"/>
        <v>1.8240788919347199</v>
      </c>
      <c r="N120" s="2"/>
      <c r="O120">
        <v>0</v>
      </c>
      <c r="P120" t="s">
        <v>378</v>
      </c>
      <c r="Q120" s="1">
        <f t="shared" si="17"/>
        <v>1.4534245879304699</v>
      </c>
      <c r="R120">
        <f t="shared" si="18"/>
        <v>0.165921846138463</v>
      </c>
      <c r="S120" s="3" t="s">
        <v>388</v>
      </c>
      <c r="T120" t="str">
        <f t="shared" si="19"/>
        <v>-16.9465466346796+0.751107041863442i</v>
      </c>
      <c r="U120" s="3" t="s">
        <v>388</v>
      </c>
      <c r="V120" t="s">
        <v>649</v>
      </c>
      <c r="W120" s="1">
        <f t="shared" si="20"/>
        <v>0.22371031017647</v>
      </c>
    </row>
    <row r="121" spans="1:23" x14ac:dyDescent="0.25">
      <c r="A121">
        <f t="shared" si="21"/>
        <v>238</v>
      </c>
      <c r="B121">
        <f t="shared" si="11"/>
        <v>1.9377889248671376</v>
      </c>
      <c r="C121">
        <v>0</v>
      </c>
      <c r="D121">
        <f t="shared" si="12"/>
        <v>1.9377889248671376</v>
      </c>
      <c r="F121" t="s">
        <v>119</v>
      </c>
      <c r="G121" s="1">
        <f t="shared" si="13"/>
        <v>0.1240547051579028</v>
      </c>
      <c r="H121" t="s">
        <v>509</v>
      </c>
      <c r="I121" s="1">
        <f t="shared" si="14"/>
        <v>8.6626443334904518E-2</v>
      </c>
      <c r="J121" t="s">
        <v>254</v>
      </c>
      <c r="K121" s="1">
        <f t="shared" si="14"/>
        <v>0.12948720949201378</v>
      </c>
      <c r="L121" s="1">
        <f t="shared" si="15"/>
        <v>-1.9197171201076999</v>
      </c>
      <c r="M121">
        <f t="shared" si="16"/>
        <v>8.0617654306854707</v>
      </c>
      <c r="N121" s="2"/>
      <c r="O121">
        <v>0</v>
      </c>
      <c r="P121" t="s">
        <v>379</v>
      </c>
      <c r="Q121" s="1">
        <f t="shared" si="17"/>
        <v>-2.73700061436092</v>
      </c>
      <c r="R121">
        <f t="shared" si="18"/>
        <v>0.43939469532507103</v>
      </c>
      <c r="S121" s="3" t="s">
        <v>388</v>
      </c>
      <c r="T121" t="str">
        <f t="shared" si="19"/>
        <v>1.71196997193572-22.9085704557198i</v>
      </c>
      <c r="U121" s="3" t="s">
        <v>388</v>
      </c>
      <c r="V121" t="s">
        <v>650</v>
      </c>
      <c r="W121" s="1">
        <f t="shared" si="20"/>
        <v>0.29465842863715502</v>
      </c>
    </row>
    <row r="122" spans="1:23" x14ac:dyDescent="0.25">
      <c r="A122">
        <f t="shared" si="21"/>
        <v>240</v>
      </c>
      <c r="B122">
        <f t="shared" si="11"/>
        <v>1.5859685385791944</v>
      </c>
      <c r="C122">
        <v>0</v>
      </c>
      <c r="D122">
        <f t="shared" si="12"/>
        <v>1.5859685385791944</v>
      </c>
      <c r="F122" t="s">
        <v>120</v>
      </c>
      <c r="G122" s="1">
        <f t="shared" si="13"/>
        <v>0.17129298725173001</v>
      </c>
      <c r="H122" t="s">
        <v>510</v>
      </c>
      <c r="I122" s="1">
        <f t="shared" si="14"/>
        <v>0.14404454496624811</v>
      </c>
      <c r="J122" t="s">
        <v>255</v>
      </c>
      <c r="K122" s="1">
        <f t="shared" si="14"/>
        <v>0.10399512443192094</v>
      </c>
      <c r="L122" s="1">
        <f t="shared" si="15"/>
        <v>-0.49392998315586301</v>
      </c>
      <c r="M122">
        <f t="shared" si="16"/>
        <v>6.6373349652643601</v>
      </c>
      <c r="N122" s="2"/>
      <c r="O122">
        <v>0</v>
      </c>
      <c r="P122" t="s">
        <v>380</v>
      </c>
      <c r="Q122" s="1">
        <f t="shared" si="17"/>
        <v>4.4787453787203999</v>
      </c>
      <c r="R122">
        <f t="shared" si="18"/>
        <v>-1.08979021355165</v>
      </c>
      <c r="S122" s="3" t="s">
        <v>388</v>
      </c>
      <c r="T122" t="str">
        <f t="shared" si="19"/>
        <v>5.02111605973851+30.2652133645201i</v>
      </c>
      <c r="U122" s="3" t="s">
        <v>388</v>
      </c>
      <c r="V122" t="s">
        <v>651</v>
      </c>
      <c r="W122" s="1">
        <f t="shared" si="20"/>
        <v>0.355491386608763</v>
      </c>
    </row>
    <row r="123" spans="1:23" x14ac:dyDescent="0.25">
      <c r="A123">
        <f t="shared" si="21"/>
        <v>242</v>
      </c>
      <c r="B123">
        <f t="shared" si="11"/>
        <v>1.0041291753917876</v>
      </c>
      <c r="C123">
        <v>0</v>
      </c>
      <c r="D123">
        <f t="shared" si="12"/>
        <v>1.0041291753917876</v>
      </c>
      <c r="F123" t="s">
        <v>121</v>
      </c>
      <c r="G123" s="1">
        <f t="shared" si="13"/>
        <v>0.26346035561183978</v>
      </c>
      <c r="H123" t="s">
        <v>511</v>
      </c>
      <c r="I123" s="1">
        <f t="shared" si="14"/>
        <v>0.21296963546490197</v>
      </c>
      <c r="J123" t="s">
        <v>256</v>
      </c>
      <c r="K123" s="1">
        <f t="shared" si="14"/>
        <v>0.23753729022101552</v>
      </c>
      <c r="L123" s="1">
        <f t="shared" si="15"/>
        <v>-8.5913597059256492</v>
      </c>
      <c r="M123">
        <f t="shared" si="16"/>
        <v>12.5419733675822</v>
      </c>
      <c r="N123" s="2"/>
      <c r="O123">
        <v>0</v>
      </c>
      <c r="P123" t="s">
        <v>381</v>
      </c>
      <c r="Q123" s="1">
        <f t="shared" si="17"/>
        <v>-6.6025086728100204</v>
      </c>
      <c r="R123">
        <f t="shared" si="18"/>
        <v>1.68863567137577</v>
      </c>
      <c r="S123" s="3" t="s">
        <v>388</v>
      </c>
      <c r="T123" t="str">
        <f t="shared" si="19"/>
        <v>35.5457033516604-97.3161643986603i</v>
      </c>
      <c r="U123" s="3" t="s">
        <v>388</v>
      </c>
      <c r="V123" t="s">
        <v>652</v>
      </c>
      <c r="W123" s="1">
        <f t="shared" si="20"/>
        <v>0.40461471994404402</v>
      </c>
    </row>
    <row r="124" spans="1:23" x14ac:dyDescent="0.25">
      <c r="A124">
        <f t="shared" si="21"/>
        <v>244</v>
      </c>
      <c r="B124">
        <f t="shared" si="11"/>
        <v>0.33134208743380289</v>
      </c>
      <c r="C124">
        <v>0</v>
      </c>
      <c r="D124">
        <f t="shared" si="12"/>
        <v>0.33134208743380289</v>
      </c>
      <c r="F124" t="s">
        <v>122</v>
      </c>
      <c r="G124" s="1">
        <f t="shared" si="13"/>
        <v>0.60582780269714476</v>
      </c>
      <c r="H124" t="s">
        <v>512</v>
      </c>
      <c r="I124" s="1">
        <f t="shared" si="14"/>
        <v>0.28862838261770096</v>
      </c>
      <c r="J124" t="s">
        <v>257</v>
      </c>
      <c r="K124" s="1">
        <f t="shared" si="14"/>
        <v>0.73352994416530182</v>
      </c>
      <c r="L124" s="1">
        <f t="shared" si="15"/>
        <v>-14.3615979154521</v>
      </c>
      <c r="M124">
        <f t="shared" si="16"/>
        <v>44.695229884700801</v>
      </c>
      <c r="N124" s="2"/>
      <c r="O124">
        <v>0</v>
      </c>
      <c r="P124" t="s">
        <v>382</v>
      </c>
      <c r="Q124" s="1">
        <f t="shared" si="17"/>
        <v>8.9836737315082509</v>
      </c>
      <c r="R124">
        <f t="shared" si="18"/>
        <v>-2.1445982785545299</v>
      </c>
      <c r="S124" s="3" t="s">
        <v>388</v>
      </c>
      <c r="T124" t="str">
        <f t="shared" si="19"/>
        <v>-33.1665968652024+432.32722080568i</v>
      </c>
      <c r="U124" s="3" t="s">
        <v>388</v>
      </c>
      <c r="V124" t="s">
        <v>653</v>
      </c>
      <c r="W124" s="1">
        <f t="shared" si="20"/>
        <v>0.44184766865965203</v>
      </c>
    </row>
    <row r="125" spans="1:23" x14ac:dyDescent="0.25">
      <c r="A125">
        <f t="shared" si="21"/>
        <v>246</v>
      </c>
      <c r="B125">
        <f t="shared" si="11"/>
        <v>-0.27585259513999993</v>
      </c>
      <c r="C125">
        <v>0</v>
      </c>
      <c r="D125">
        <f t="shared" si="12"/>
        <v>-0.27585259513999993</v>
      </c>
      <c r="F125" t="s">
        <v>123</v>
      </c>
      <c r="G125" s="1">
        <f t="shared" si="13"/>
        <v>0.63406774282556688</v>
      </c>
      <c r="H125" t="s">
        <v>513</v>
      </c>
      <c r="I125" s="1">
        <f t="shared" si="14"/>
        <v>0.36577440303383968</v>
      </c>
      <c r="J125" t="s">
        <v>258</v>
      </c>
      <c r="K125" s="1">
        <f t="shared" si="14"/>
        <v>0.57893244742460326</v>
      </c>
      <c r="L125" s="1">
        <f t="shared" si="15"/>
        <v>24.326175324910299</v>
      </c>
      <c r="M125">
        <f t="shared" si="16"/>
        <v>-27.947521098288298</v>
      </c>
      <c r="N125" s="2"/>
      <c r="O125">
        <v>0</v>
      </c>
      <c r="P125" t="s">
        <v>383</v>
      </c>
      <c r="Q125" s="1">
        <f t="shared" si="17"/>
        <v>-11.459331603195499</v>
      </c>
      <c r="R125">
        <f t="shared" si="18"/>
        <v>2.3844527793021002</v>
      </c>
      <c r="S125" s="3" t="s">
        <v>388</v>
      </c>
      <c r="T125" t="str">
        <f t="shared" si="19"/>
        <v>-212.122165328202+378.264528115861i</v>
      </c>
      <c r="U125" s="3" t="s">
        <v>388</v>
      </c>
      <c r="V125" t="s">
        <v>654</v>
      </c>
      <c r="W125" s="1">
        <f t="shared" si="20"/>
        <v>0.46801743971309401</v>
      </c>
    </row>
    <row r="126" spans="1:23" x14ac:dyDescent="0.25">
      <c r="A126">
        <f t="shared" si="21"/>
        <v>248</v>
      </c>
      <c r="B126">
        <f t="shared" si="11"/>
        <v>-0.68395496617604767</v>
      </c>
      <c r="C126">
        <v>0</v>
      </c>
      <c r="D126">
        <f t="shared" si="12"/>
        <v>-0.68395496617604767</v>
      </c>
      <c r="F126" t="s">
        <v>124</v>
      </c>
      <c r="G126" s="1">
        <f t="shared" si="13"/>
        <v>0.1558700347926677</v>
      </c>
      <c r="H126" t="s">
        <v>514</v>
      </c>
      <c r="I126" s="1">
        <f t="shared" si="14"/>
        <v>0.4388698549979001</v>
      </c>
      <c r="J126" t="s">
        <v>259</v>
      </c>
      <c r="K126" s="1">
        <f t="shared" si="14"/>
        <v>0.35575770345826691</v>
      </c>
      <c r="L126" s="1">
        <f t="shared" si="15"/>
        <v>21.814662135449201</v>
      </c>
      <c r="M126">
        <f t="shared" si="16"/>
        <v>-6.52110346325754</v>
      </c>
      <c r="N126" s="2"/>
      <c r="O126">
        <v>0</v>
      </c>
      <c r="P126" t="s">
        <v>384</v>
      </c>
      <c r="Q126" s="1">
        <f t="shared" si="17"/>
        <v>13.8435301589105</v>
      </c>
      <c r="R126">
        <f t="shared" si="18"/>
        <v>-2.36346871276836</v>
      </c>
      <c r="S126" s="3" t="s">
        <v>388</v>
      </c>
      <c r="T126" t="str">
        <f t="shared" si="19"/>
        <v>286.579509170399-141.833363899728i</v>
      </c>
      <c r="U126" s="3" t="s">
        <v>388</v>
      </c>
      <c r="V126" t="s">
        <v>655</v>
      </c>
      <c r="W126" s="1">
        <f t="shared" si="20"/>
        <v>0.484430342588689</v>
      </c>
    </row>
    <row r="127" spans="1:23" x14ac:dyDescent="0.25">
      <c r="A127">
        <f t="shared" si="21"/>
        <v>250</v>
      </c>
      <c r="B127">
        <f t="shared" si="11"/>
        <v>-0.81616608736606233</v>
      </c>
      <c r="C127">
        <v>0</v>
      </c>
      <c r="D127">
        <f t="shared" si="12"/>
        <v>-0.81616608736606233</v>
      </c>
      <c r="F127" t="s">
        <v>125</v>
      </c>
      <c r="G127" s="1">
        <f t="shared" si="13"/>
        <v>0.82871807770907779</v>
      </c>
      <c r="H127" t="s">
        <v>515</v>
      </c>
      <c r="I127" s="1">
        <f t="shared" si="14"/>
        <v>0.50249873661896827</v>
      </c>
      <c r="J127" t="s">
        <v>260</v>
      </c>
      <c r="K127" s="1">
        <f t="shared" si="14"/>
        <v>0.58804114351279635</v>
      </c>
      <c r="L127" s="1">
        <f t="shared" si="15"/>
        <v>26.2247331992574</v>
      </c>
      <c r="M127">
        <f t="shared" si="16"/>
        <v>26.993128451212201</v>
      </c>
      <c r="N127" s="2"/>
      <c r="O127">
        <v>0</v>
      </c>
      <c r="P127" t="s">
        <v>385</v>
      </c>
      <c r="Q127" s="1">
        <f t="shared" si="17"/>
        <v>-15.945919853503201</v>
      </c>
      <c r="R127">
        <f t="shared" si="18"/>
        <v>2.0718928197660702</v>
      </c>
      <c r="S127" s="3" t="s">
        <v>388</v>
      </c>
      <c r="T127" t="str">
        <f t="shared" si="19"/>
        <v>-474.104362795953-376.095426462524i</v>
      </c>
      <c r="U127" s="3" t="s">
        <v>388</v>
      </c>
      <c r="V127" t="s">
        <v>656</v>
      </c>
      <c r="W127" s="1">
        <f t="shared" si="20"/>
        <v>0.492378236987702</v>
      </c>
    </row>
    <row r="128" spans="1:23" x14ac:dyDescent="0.25">
      <c r="A128">
        <f t="shared" si="21"/>
        <v>252</v>
      </c>
      <c r="B128">
        <f t="shared" si="11"/>
        <v>-0.67017029982493914</v>
      </c>
      <c r="C128">
        <v>0</v>
      </c>
      <c r="D128">
        <f t="shared" si="12"/>
        <v>-0.67017029982493914</v>
      </c>
      <c r="F128" t="s">
        <v>126</v>
      </c>
      <c r="G128" s="1">
        <f t="shared" si="13"/>
        <v>0.38039011222175895</v>
      </c>
      <c r="H128" t="s">
        <v>516</v>
      </c>
      <c r="I128" s="1">
        <f t="shared" si="14"/>
        <v>0.5518317139027159</v>
      </c>
      <c r="J128" t="s">
        <v>261</v>
      </c>
      <c r="K128" s="1">
        <f t="shared" si="14"/>
        <v>0.56649409282811225</v>
      </c>
      <c r="L128" s="1">
        <f t="shared" si="15"/>
        <v>-34.0839208011325</v>
      </c>
      <c r="M128">
        <f t="shared" si="16"/>
        <v>-12.3594686435457</v>
      </c>
      <c r="N128" s="2"/>
      <c r="O128">
        <v>0</v>
      </c>
      <c r="P128" t="s">
        <v>386</v>
      </c>
      <c r="Q128" s="1">
        <f t="shared" si="17"/>
        <v>17.591633472236499</v>
      </c>
      <c r="R128">
        <f t="shared" si="18"/>
        <v>-1.53659038736638</v>
      </c>
      <c r="S128" s="3" t="s">
        <v>388</v>
      </c>
      <c r="T128" t="str">
        <f t="shared" si="19"/>
        <v>-618.583282740889-165.050217222079i</v>
      </c>
      <c r="U128" s="3" t="s">
        <v>388</v>
      </c>
      <c r="V128" t="s">
        <v>657</v>
      </c>
      <c r="W128" s="1">
        <f t="shared" si="20"/>
        <v>0.49281731538138601</v>
      </c>
    </row>
    <row r="129" spans="1:23" x14ac:dyDescent="0.25">
      <c r="A129">
        <f t="shared" si="21"/>
        <v>254</v>
      </c>
      <c r="B129">
        <f t="shared" si="11"/>
        <v>-0.31540020856765932</v>
      </c>
      <c r="C129">
        <v>0</v>
      </c>
      <c r="D129">
        <f t="shared" si="12"/>
        <v>-0.31540020856765932</v>
      </c>
      <c r="F129" t="s">
        <v>127</v>
      </c>
      <c r="G129" s="1">
        <f t="shared" si="13"/>
        <v>0.95903830040907168</v>
      </c>
      <c r="H129" t="s">
        <v>517</v>
      </c>
      <c r="I129" s="1">
        <f t="shared" si="14"/>
        <v>0.58306088611910101</v>
      </c>
      <c r="J129" t="s">
        <v>262</v>
      </c>
      <c r="K129" s="1">
        <f t="shared" si="14"/>
        <v>0.9434241941898367</v>
      </c>
      <c r="L129" s="1">
        <f t="shared" si="15"/>
        <v>60.327575554467501</v>
      </c>
      <c r="M129">
        <f t="shared" si="16"/>
        <v>-2.4950335926649898</v>
      </c>
      <c r="N129" s="2"/>
      <c r="O129">
        <v>0</v>
      </c>
      <c r="P129" t="s">
        <v>387</v>
      </c>
      <c r="Q129" s="1">
        <f t="shared" si="17"/>
        <v>-18.640026361121102</v>
      </c>
      <c r="R129">
        <f t="shared" si="18"/>
        <v>0.81759042608694599</v>
      </c>
      <c r="S129" s="3" t="s">
        <v>388</v>
      </c>
      <c r="T129" t="str">
        <f t="shared" si="19"/>
        <v>-1122.46768305967+95.8307401415276i</v>
      </c>
      <c r="U129" s="3" t="s">
        <v>388</v>
      </c>
      <c r="V129" t="s">
        <v>658</v>
      </c>
      <c r="W129" s="1">
        <f t="shared" si="20"/>
        <v>0.486297186437189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Marsh</dc:creator>
  <cp:lastModifiedBy>Ronald Marsh</cp:lastModifiedBy>
  <dcterms:created xsi:type="dcterms:W3CDTF">2014-10-15T13:52:11Z</dcterms:created>
  <dcterms:modified xsi:type="dcterms:W3CDTF">2014-10-16T18:40:19Z</dcterms:modified>
</cp:coreProperties>
</file>